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5200" windowHeight="11985" tabRatio="915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D39" i="12"/>
  <c r="B39" i="12"/>
  <c r="H29" i="12"/>
  <c r="D29" i="12"/>
  <c r="B29" i="12"/>
  <c r="B31" i="12" s="1"/>
  <c r="B41" i="12" s="1"/>
  <c r="H24" i="12"/>
  <c r="D24" i="12"/>
  <c r="H19" i="12"/>
  <c r="D19" i="12"/>
  <c r="D31" i="12" s="1"/>
  <c r="D41" i="12" s="1"/>
  <c r="H12" i="12"/>
  <c r="H31" i="12" s="1"/>
  <c r="H41" i="12" s="1"/>
  <c r="D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<sst xmlns="http://schemas.openxmlformats.org/spreadsheetml/2006/main" count="432" uniqueCount="240">
  <si>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</si>
  <si>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</si>
  <si>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</si>
  <si>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</si>
  <si>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</si>
  <si>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</si>
  <si>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</si>
  <si>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</si>
  <si>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</si>
  <si>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</si>
  <si>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</si>
  <si>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</si>
  <si>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</si>
  <si>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</si>
  <si>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</si>
  <si>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</si>
  <si>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</si>
  <si>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</si>
  <si>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</si>
  <si>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</si>
  <si>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</si>
  <si>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</si>
  <si>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</si>
  <si>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</si>
  <si>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</si>
  <si>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</si>
  <si>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</si>
  <si>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</si>
  <si>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</si>
  <si>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</si>
  <si>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</si>
  <si>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</si>
  <si>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</si>
  <si>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</si>
  <si>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</si>
  <si>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</si>
  <si>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</si>
  <si>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</si>
  <si>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</si>
  <si>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</si>
  <si>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</si>
  <si>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</si>
  <si>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</si>
  <si>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</si>
  <si>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</si>
  <si>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</si>
  <si>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</si>
  <si>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</si>
  <si>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</si>
  <si>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</si>
  <si>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</si>
  <si>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</si>
  <si>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</si>
  <si>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</si>
  <si>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</si>
  <si>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</si>
  <si>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</si>
  <si>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</si>
  <si>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</si>
  <si>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</si>
  <si>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</si>
  <si>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</si>
  <si>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</si>
  <si>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</si>
  <si>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</si>
  <si>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</si>
  <si>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</si>
  <si>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</si>
  <si>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</si>
  <si>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</si>
  <si>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</si>
  <si>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</si>
  <si>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</si>
  <si>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</si>
  <si>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</si>
  <si>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</si>
  <si>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</si>
  <si>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</si>
  <si>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</si>
  <si>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</si>
  <si>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</si>
  <si>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</si>
  <si>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</si>
  <si>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</si>
  <si>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</si>
  <si>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</si>
  <si>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</si>
  <si>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</si>
  <si>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</si>
  <si>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</si>
  <si>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</si>
  <si>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</si>
  <si>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</si>
  <si>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</si>
  <si>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</si>
  <si>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</si>
  <si>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</si>
  <si>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</si>
  <si>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</si>
  <si>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</si>
  <si>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</si>
  <si>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</si>
  <si>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</si>
  <si>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</si>
  <si>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</si>
  <si>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</si>
  <si>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</si>
  <si>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</si>
  <si>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</si>
  <si>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</si>
  <si>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</si>
  <si>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</si>
  <si>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</si>
  <si>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</si>
  <si>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</si>
  <si>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</si>
  <si>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</si>
  <si>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</si>
  <si>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</si>
  <si>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</si>
  <si>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</si>
  <si>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</si>
  <si>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</si>
  <si>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</si>
  <si>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</si>
  <si>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</si>
  <si>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</si>
  <si>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</si>
  <si>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</si>
  <si>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</si>
  <si>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</si>
  <si>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</si>
  <si>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</si>
  <si>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</si>
  <si>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</si>
  <si>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</si>
  <si>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</si>
  <si>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</si>
  <si>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</si>
  <si>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</si>
  <si>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</si>
  <si>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</si>
  <si>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</si>
  <si>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</si>
  <si>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</si>
  <si>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</si>
  <si>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</si>
  <si>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</si>
  <si>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</si>
  <si>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</si>
  <si>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</si>
  <si>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</si>
  <si>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</si>
  <si>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</si>
  <si>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</si>
  <si>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</si>
  <si>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</si>
  <si>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</si>
  <si>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</si>
  <si>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</si>
  <si>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</si>
  <si>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</si>
  <si>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</si>
  <si>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</si>
  <si>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</si>
  <si>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</si>
  <si>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</si>
  <si>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</si>
  <si>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</si>
  <si>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</si>
  <si>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</si>
  <si>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</si>
  <si>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</si>
  <si>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</si>
  <si>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</si>
  <si>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</si>
  <si>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</si>
  <si>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</si>
  <si>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</si>
  <si>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</si>
  <si>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</si>
  <si>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</si>
  <si>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</si>
  <si>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</si>
  <si>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</si>
  <si>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</si>
  <si>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</si>
  <si>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</si>
  <si>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</si>
  <si>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</si>
  <si>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</si>
  <si>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</si>
  <si>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</si>
  <si>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</si>
  <si>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</si>
  <si>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</si>
  <si>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</si>
  <si>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</si>
  <si>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</si>
  <si>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</si>
  <si>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>Note: Raw-fiber-equivalent pounds.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</si>
  <si>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</si>
  <si>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</si>
  <si>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</si>
  <si>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</si>
  <si>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</si>
  <si>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</si>
  <si>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</si>
  <si>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</si>
  <si>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t>May</t>
  </si>
  <si>
    <t>Total Upland</t>
  </si>
  <si>
    <t>June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</si>
  <si>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</si>
  <si>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t>July</t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</si>
  <si>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</si>
  <si>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</si>
  <si>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</si>
  <si>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</si>
  <si>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</si>
  <si>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</si>
  <si>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</si>
  <si>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</si>
  <si>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Aug.</t>
  </si>
  <si>
    <t>Table 10--Acreage, yield, and production estimates, 2018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</si>
  <si>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</si>
  <si>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</si>
  <si>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</si>
  <si>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</si>
  <si>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</si>
  <si>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</si>
  <si>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</si>
  <si>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</si>
  <si>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</si>
  <si>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</si>
  <si>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</si>
  <si>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10—Acreage, yield, and production estimates, 2018</t>
  </si>
  <si>
    <t>Created September 14, 2018</t>
  </si>
  <si>
    <t>Sep.</t>
  </si>
  <si>
    <t>Last update: 09/14/18.</t>
  </si>
  <si>
    <t>Last update:  09/14/18.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</si>
</sst>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2" fillId="0" borderId="0" xfId="0" applyNumberFormat="1" applyFont="1" applyFill="1" applyBorder="1"/>
    <xf numFmtId="0" fontId="2" fillId="0" borderId="0" xfId="0" applyFont="1" applyFill="1" applyBorder="1"/>
    <xf numFmtId="0" fontId="17" fillId="0" borderId="0" xfId="0" applyFont="1" applyFill="1" applyBorder="1"/>
    <xf numFmtId="3" fontId="8" fillId="0" borderId="0" xfId="0" applyNumberFormat="1" applyFont="1" applyFill="1" applyBorder="1"/>
    <xf numFmtId="0" fontId="18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0" borderId="1" xfId="0" applyFont="1" applyFill="1" applyBorder="1"/>
    <xf numFmtId="0" fontId="22" fillId="0" borderId="2" xfId="0" applyFont="1" applyFill="1" applyBorder="1"/>
    <xf numFmtId="165" fontId="22" fillId="0" borderId="0" xfId="0" applyNumberFormat="1" applyFont="1" applyFill="1" applyBorder="1"/>
    <xf numFmtId="0" fontId="22" fillId="0" borderId="3" xfId="0" applyFont="1" applyFill="1" applyBorder="1"/>
    <xf numFmtId="3" fontId="22" fillId="0" borderId="0" xfId="0" applyNumberFormat="1" applyFont="1" applyFill="1" applyBorder="1"/>
    <xf numFmtId="167" fontId="22" fillId="0" borderId="0" xfId="0" applyNumberFormat="1" applyFont="1" applyFill="1" applyBorder="1"/>
    <xf numFmtId="0" fontId="22" fillId="0" borderId="0" xfId="0" applyFont="1" applyFill="1" applyBorder="1" applyAlignment="1"/>
    <xf numFmtId="43" fontId="22" fillId="0" borderId="0" xfId="0" applyNumberFormat="1" applyFont="1" applyFill="1" applyBorder="1"/>
    <xf numFmtId="2" fontId="22" fillId="0" borderId="0" xfId="0" applyNumberFormat="1" applyFont="1" applyFill="1" applyBorder="1"/>
    <xf numFmtId="0" fontId="22" fillId="0" borderId="0" xfId="0" applyFont="1" applyFill="1" applyBorder="1" applyAlignment="1">
      <alignment horizontal="left"/>
    </xf>
    <xf numFmtId="169" fontId="22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7"/>
  <sheetViews>
    <sheetView tabSelected="1" workbookViewId="0">
      <selection activeCell="A28" sqref="A28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207</v>
      </c>
    </row>
    <row r="4" spans="1:1" x14ac:dyDescent="0.25">
      <c r="A4" t="s">
        <v>236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39</v>
      </c>
    </row>
    <row r="11" spans="1:1" x14ac:dyDescent="0.25">
      <c r="A11" s="7"/>
    </row>
    <row r="12" spans="1:1" x14ac:dyDescent="0.25">
      <c r="A12" s="7" t="s">
        <v>41</v>
      </c>
    </row>
    <row r="13" spans="1:1" x14ac:dyDescent="0.25">
      <c r="A13" s="7"/>
    </row>
    <row r="14" spans="1:1" x14ac:dyDescent="0.25">
      <c r="A14" s="7" t="s">
        <v>42</v>
      </c>
    </row>
    <row r="15" spans="1:1" x14ac:dyDescent="0.25">
      <c r="A15" s="7"/>
    </row>
    <row r="16" spans="1:1" x14ac:dyDescent="0.25">
      <c r="A16" s="7" t="s">
        <v>43</v>
      </c>
    </row>
    <row r="17" spans="1:1" x14ac:dyDescent="0.25">
      <c r="A17" s="7"/>
    </row>
    <row r="18" spans="1:1" x14ac:dyDescent="0.25">
      <c r="A18" s="7" t="s">
        <v>44</v>
      </c>
    </row>
    <row r="19" spans="1:1" x14ac:dyDescent="0.25">
      <c r="A19" s="7"/>
    </row>
    <row r="20" spans="1:1" x14ac:dyDescent="0.25">
      <c r="A20" s="7" t="s">
        <v>45</v>
      </c>
    </row>
    <row r="21" spans="1:1" x14ac:dyDescent="0.25">
      <c r="A21" s="7"/>
    </row>
    <row r="22" spans="1:1" x14ac:dyDescent="0.25">
      <c r="A22" s="7" t="s">
        <v>46</v>
      </c>
    </row>
    <row r="23" spans="1:1" x14ac:dyDescent="0.25">
      <c r="A23" s="7"/>
    </row>
    <row r="24" spans="1:1" x14ac:dyDescent="0.25">
      <c r="A24" s="7" t="s">
        <v>47</v>
      </c>
    </row>
    <row r="26" spans="1:1" x14ac:dyDescent="0.25">
      <c r="A26" s="7" t="s">
        <v>235</v>
      </c>
    </row>
    <row r="27" spans="1:1" x14ac:dyDescent="0.25">
      <c r="A27" s="7"/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79" t="s">
        <v>221</v>
      </c>
      <c r="B1" s="79"/>
      <c r="C1" s="79"/>
      <c r="D1" s="80"/>
      <c r="E1" s="80"/>
      <c r="F1" s="81"/>
    </row>
    <row r="2" spans="1:6" x14ac:dyDescent="0.25">
      <c r="A2" s="82"/>
      <c r="B2" s="83" t="s">
        <v>209</v>
      </c>
      <c r="C2" s="83" t="s">
        <v>211</v>
      </c>
      <c r="D2" s="83" t="s">
        <v>213</v>
      </c>
      <c r="E2" s="84" t="s">
        <v>213</v>
      </c>
      <c r="F2" s="81"/>
    </row>
    <row r="3" spans="1:6" x14ac:dyDescent="0.25">
      <c r="A3" s="85" t="s">
        <v>113</v>
      </c>
      <c r="B3" s="19">
        <v>2018</v>
      </c>
      <c r="C3" s="19">
        <v>2018</v>
      </c>
      <c r="D3" s="19">
        <v>2018</v>
      </c>
      <c r="E3" s="19">
        <v>2017</v>
      </c>
      <c r="F3" s="81"/>
    </row>
    <row r="4" spans="1:6" ht="8.25" customHeight="1" x14ac:dyDescent="0.25">
      <c r="A4" s="86"/>
      <c r="B4" s="15"/>
      <c r="C4" s="15"/>
      <c r="D4" s="15"/>
      <c r="E4" s="15"/>
      <c r="F4" s="81"/>
    </row>
    <row r="5" spans="1:6" x14ac:dyDescent="0.25">
      <c r="A5" s="82"/>
      <c r="B5" s="119" t="s">
        <v>160</v>
      </c>
      <c r="C5" s="119"/>
      <c r="D5" s="119"/>
      <c r="E5" s="119"/>
      <c r="F5" s="81"/>
    </row>
    <row r="6" spans="1:6" ht="8.25" customHeight="1" x14ac:dyDescent="0.25">
      <c r="A6" s="82"/>
      <c r="B6" s="22"/>
      <c r="C6" s="33"/>
      <c r="D6" s="32"/>
      <c r="E6" s="32"/>
      <c r="F6" s="81"/>
    </row>
    <row r="7" spans="1:6" x14ac:dyDescent="0.25">
      <c r="A7" s="82" t="s">
        <v>115</v>
      </c>
      <c r="B7" s="87">
        <v>124525.5</v>
      </c>
      <c r="C7" s="87">
        <v>118010.7</v>
      </c>
      <c r="D7" s="87">
        <v>114192.5</v>
      </c>
      <c r="E7" s="87">
        <v>121474</v>
      </c>
      <c r="F7" s="82"/>
    </row>
    <row r="8" spans="1:6" x14ac:dyDescent="0.25">
      <c r="A8" s="82" t="s">
        <v>161</v>
      </c>
      <c r="B8" s="87">
        <v>262.60000000000002</v>
      </c>
      <c r="C8" s="87">
        <v>147.6</v>
      </c>
      <c r="D8" s="87">
        <v>115.4</v>
      </c>
      <c r="E8" s="88">
        <v>247.6</v>
      </c>
      <c r="F8" s="82"/>
    </row>
    <row r="9" spans="1:6" x14ac:dyDescent="0.25">
      <c r="A9" s="82" t="s">
        <v>116</v>
      </c>
      <c r="B9" s="87">
        <v>7566.4</v>
      </c>
      <c r="C9" s="87">
        <v>8016.2</v>
      </c>
      <c r="D9" s="87">
        <v>7615.3</v>
      </c>
      <c r="E9" s="87">
        <v>9872.6</v>
      </c>
      <c r="F9" s="82"/>
    </row>
    <row r="10" spans="1:6" x14ac:dyDescent="0.25">
      <c r="A10" s="82" t="s">
        <v>162</v>
      </c>
      <c r="B10" s="87">
        <v>449.4</v>
      </c>
      <c r="C10" s="87">
        <v>200.9</v>
      </c>
      <c r="D10" s="87">
        <v>197.1</v>
      </c>
      <c r="E10" s="87">
        <v>139.30000000000001</v>
      </c>
      <c r="F10" s="82"/>
    </row>
    <row r="11" spans="1:6" x14ac:dyDescent="0.25">
      <c r="A11" s="82" t="s">
        <v>117</v>
      </c>
      <c r="B11" s="87">
        <v>21018.7</v>
      </c>
      <c r="C11" s="87">
        <v>21337.200000000001</v>
      </c>
      <c r="D11" s="87">
        <v>20042.3</v>
      </c>
      <c r="E11" s="87">
        <v>19478.599999999999</v>
      </c>
      <c r="F11" s="82"/>
    </row>
    <row r="12" spans="1:6" x14ac:dyDescent="0.25">
      <c r="A12" s="82" t="s">
        <v>118</v>
      </c>
      <c r="B12" s="87">
        <v>8357.4</v>
      </c>
      <c r="C12" s="87">
        <v>8201.1</v>
      </c>
      <c r="D12" s="87">
        <v>7520.5</v>
      </c>
      <c r="E12" s="87">
        <v>7552</v>
      </c>
      <c r="F12" s="82"/>
    </row>
    <row r="13" spans="1:6" x14ac:dyDescent="0.25">
      <c r="A13" s="82" t="s">
        <v>119</v>
      </c>
      <c r="B13" s="87">
        <v>1711.3</v>
      </c>
      <c r="C13" s="87">
        <v>2404.6999999999998</v>
      </c>
      <c r="D13" s="87">
        <v>2508.1</v>
      </c>
      <c r="E13" s="87">
        <v>2106.9</v>
      </c>
      <c r="F13" s="82"/>
    </row>
    <row r="14" spans="1:6" x14ac:dyDescent="0.25">
      <c r="A14" s="82" t="s">
        <v>120</v>
      </c>
      <c r="B14" s="87">
        <v>726.3</v>
      </c>
      <c r="C14" s="87">
        <v>1013</v>
      </c>
      <c r="D14" s="87">
        <v>428.8</v>
      </c>
      <c r="E14" s="87">
        <v>823.9</v>
      </c>
      <c r="F14" s="82"/>
    </row>
    <row r="15" spans="1:6" x14ac:dyDescent="0.25">
      <c r="A15" s="82" t="s">
        <v>121</v>
      </c>
      <c r="B15" s="87">
        <v>56738.5</v>
      </c>
      <c r="C15" s="87">
        <v>51542.8</v>
      </c>
      <c r="D15" s="87">
        <v>50595.9</v>
      </c>
      <c r="E15" s="87">
        <v>57043.5</v>
      </c>
      <c r="F15" s="82"/>
    </row>
    <row r="16" spans="1:6" x14ac:dyDescent="0.25">
      <c r="A16" s="82" t="s">
        <v>122</v>
      </c>
      <c r="B16" s="87">
        <v>23675.8</v>
      </c>
      <c r="C16" s="87">
        <v>21519.4</v>
      </c>
      <c r="D16" s="87">
        <v>21312</v>
      </c>
      <c r="E16" s="87">
        <v>19933.8</v>
      </c>
      <c r="F16" s="82"/>
    </row>
    <row r="17" spans="1:6" x14ac:dyDescent="0.25">
      <c r="A17" s="82" t="s">
        <v>123</v>
      </c>
      <c r="B17" s="87">
        <v>3180.2</v>
      </c>
      <c r="C17" s="87">
        <v>3057.5</v>
      </c>
      <c r="D17" s="87">
        <v>3245.1</v>
      </c>
      <c r="E17" s="87">
        <v>3544.8</v>
      </c>
      <c r="F17" s="82"/>
    </row>
    <row r="18" spans="1:6" x14ac:dyDescent="0.25">
      <c r="A18" s="82" t="s">
        <v>163</v>
      </c>
      <c r="B18" s="87">
        <v>265.7</v>
      </c>
      <c r="C18" s="87">
        <v>195.9</v>
      </c>
      <c r="D18" s="87">
        <v>287</v>
      </c>
      <c r="E18" s="87">
        <v>277.89999999999998</v>
      </c>
      <c r="F18" s="82"/>
    </row>
    <row r="19" spans="1:6" x14ac:dyDescent="0.25">
      <c r="A19" s="82" t="s">
        <v>124</v>
      </c>
      <c r="B19" s="87">
        <v>5449.8</v>
      </c>
      <c r="C19" s="87">
        <v>6042.4</v>
      </c>
      <c r="D19" s="87">
        <v>4552.7</v>
      </c>
      <c r="E19" s="87">
        <v>3711.8</v>
      </c>
      <c r="F19" s="82"/>
    </row>
    <row r="20" spans="1:6" x14ac:dyDescent="0.25">
      <c r="A20" s="82" t="s">
        <v>164</v>
      </c>
      <c r="B20" s="87">
        <v>635.4</v>
      </c>
      <c r="C20" s="87">
        <v>440.3</v>
      </c>
      <c r="D20" s="87">
        <v>478.9</v>
      </c>
      <c r="E20" s="87">
        <v>354.2</v>
      </c>
      <c r="F20" s="82"/>
    </row>
    <row r="21" spans="1:6" x14ac:dyDescent="0.25">
      <c r="A21" s="82" t="s">
        <v>165</v>
      </c>
      <c r="B21" s="87">
        <v>153</v>
      </c>
      <c r="C21" s="87">
        <v>194.8</v>
      </c>
      <c r="D21" s="87">
        <v>242.4</v>
      </c>
      <c r="E21" s="87">
        <v>204.7</v>
      </c>
      <c r="F21" s="82"/>
    </row>
    <row r="22" spans="1:6" x14ac:dyDescent="0.25">
      <c r="A22" s="82" t="s">
        <v>125</v>
      </c>
      <c r="B22" s="87">
        <v>2602.4</v>
      </c>
      <c r="C22" s="87">
        <v>3406.8</v>
      </c>
      <c r="D22" s="87">
        <v>2360.6999999999998</v>
      </c>
      <c r="E22" s="87">
        <v>1479.6</v>
      </c>
      <c r="F22" s="82"/>
    </row>
    <row r="23" spans="1:6" x14ac:dyDescent="0.25">
      <c r="A23" s="82" t="s">
        <v>126</v>
      </c>
      <c r="B23" s="87">
        <v>1701.2</v>
      </c>
      <c r="C23" s="87">
        <v>1641.2</v>
      </c>
      <c r="D23" s="87">
        <v>1214.2</v>
      </c>
      <c r="E23" s="87">
        <v>1412.5</v>
      </c>
      <c r="F23" s="82"/>
    </row>
    <row r="24" spans="1:6" x14ac:dyDescent="0.25">
      <c r="A24" s="82" t="s">
        <v>127</v>
      </c>
      <c r="B24" s="87">
        <v>3106.7</v>
      </c>
      <c r="C24" s="87">
        <v>2509.1</v>
      </c>
      <c r="D24" s="87">
        <v>2593.6</v>
      </c>
      <c r="E24" s="87">
        <v>2793.6</v>
      </c>
      <c r="F24" s="82"/>
    </row>
    <row r="25" spans="1:6" x14ac:dyDescent="0.25">
      <c r="A25" s="82" t="s">
        <v>166</v>
      </c>
      <c r="B25" s="87">
        <v>333</v>
      </c>
      <c r="C25" s="87">
        <v>155.30000000000001</v>
      </c>
      <c r="D25" s="87">
        <v>260.10000000000002</v>
      </c>
      <c r="E25" s="87">
        <v>235.6</v>
      </c>
      <c r="F25" s="82"/>
    </row>
    <row r="26" spans="1:6" x14ac:dyDescent="0.25">
      <c r="A26" s="82" t="s">
        <v>167</v>
      </c>
      <c r="B26" s="87">
        <v>86.4</v>
      </c>
      <c r="C26" s="87">
        <v>88.5</v>
      </c>
      <c r="D26" s="87">
        <v>86.1</v>
      </c>
      <c r="E26" s="87">
        <v>95.6</v>
      </c>
      <c r="F26" s="82"/>
    </row>
    <row r="27" spans="1:6" x14ac:dyDescent="0.25">
      <c r="A27" s="82" t="s">
        <v>128</v>
      </c>
      <c r="B27" s="87">
        <v>380.1</v>
      </c>
      <c r="C27" s="87">
        <v>466</v>
      </c>
      <c r="D27" s="87">
        <v>340.5</v>
      </c>
      <c r="E27" s="87">
        <v>477</v>
      </c>
      <c r="F27" s="82"/>
    </row>
    <row r="28" spans="1:6" x14ac:dyDescent="0.25">
      <c r="A28" s="82" t="s">
        <v>129</v>
      </c>
      <c r="B28" s="87">
        <v>279.5</v>
      </c>
      <c r="C28" s="87">
        <v>150.30000000000001</v>
      </c>
      <c r="D28" s="87">
        <v>275.8</v>
      </c>
      <c r="E28" s="87">
        <v>325.10000000000002</v>
      </c>
      <c r="F28" s="82"/>
    </row>
    <row r="29" spans="1:6" x14ac:dyDescent="0.25">
      <c r="A29" s="82" t="s">
        <v>168</v>
      </c>
      <c r="B29" s="87">
        <v>350.6</v>
      </c>
      <c r="C29" s="87">
        <v>311.89999999999998</v>
      </c>
      <c r="D29" s="87">
        <v>372.6</v>
      </c>
      <c r="E29" s="87">
        <v>247.5</v>
      </c>
      <c r="F29" s="82"/>
    </row>
    <row r="30" spans="1:6" x14ac:dyDescent="0.25">
      <c r="A30" s="82" t="s">
        <v>169</v>
      </c>
      <c r="B30" s="87">
        <v>92.9</v>
      </c>
      <c r="C30" s="87">
        <v>124.8</v>
      </c>
      <c r="D30" s="87">
        <v>63.5</v>
      </c>
      <c r="E30" s="87">
        <v>49.7</v>
      </c>
      <c r="F30" s="82"/>
    </row>
    <row r="31" spans="1:6" x14ac:dyDescent="0.25">
      <c r="A31" s="82" t="s">
        <v>170</v>
      </c>
      <c r="B31" s="87">
        <v>727.8</v>
      </c>
      <c r="C31" s="87">
        <v>651.70000000000005</v>
      </c>
      <c r="D31" s="87">
        <v>633.6</v>
      </c>
      <c r="E31" s="87">
        <v>747.8</v>
      </c>
      <c r="F31" s="82"/>
    </row>
    <row r="32" spans="1:6" x14ac:dyDescent="0.25">
      <c r="A32" s="82" t="s">
        <v>132</v>
      </c>
      <c r="B32" s="87">
        <v>7367.7</v>
      </c>
      <c r="C32" s="87">
        <v>8290.1</v>
      </c>
      <c r="D32" s="87">
        <v>8967.5</v>
      </c>
      <c r="E32" s="87">
        <v>10876.9</v>
      </c>
      <c r="F32" s="82"/>
    </row>
    <row r="33" spans="1:6" x14ac:dyDescent="0.25">
      <c r="A33" s="82" t="s">
        <v>134</v>
      </c>
      <c r="B33" s="87">
        <v>401.9</v>
      </c>
      <c r="C33" s="87">
        <v>404.8</v>
      </c>
      <c r="D33" s="87">
        <v>18.399999999999999</v>
      </c>
      <c r="E33" s="87">
        <v>130</v>
      </c>
      <c r="F33" s="82"/>
    </row>
    <row r="34" spans="1:6" x14ac:dyDescent="0.25">
      <c r="A34" s="82" t="s">
        <v>136</v>
      </c>
      <c r="B34" s="87">
        <v>1940</v>
      </c>
      <c r="C34" s="87">
        <v>2366.1999999999998</v>
      </c>
      <c r="D34" s="87">
        <v>2940</v>
      </c>
      <c r="E34" s="87">
        <v>6551.9</v>
      </c>
      <c r="F34" s="82"/>
    </row>
    <row r="35" spans="1:6" x14ac:dyDescent="0.25">
      <c r="A35" s="82" t="s">
        <v>137</v>
      </c>
      <c r="B35" s="87">
        <v>316.7</v>
      </c>
      <c r="C35" s="87">
        <v>528.20000000000005</v>
      </c>
      <c r="D35" s="87">
        <v>397.7</v>
      </c>
      <c r="E35" s="87">
        <v>466.5</v>
      </c>
      <c r="F35" s="82"/>
    </row>
    <row r="36" spans="1:6" x14ac:dyDescent="0.25">
      <c r="A36" s="82" t="s">
        <v>138</v>
      </c>
      <c r="B36" s="87">
        <v>307.7</v>
      </c>
      <c r="C36" s="87">
        <v>302.5</v>
      </c>
      <c r="D36" s="87">
        <v>313.60000000000002</v>
      </c>
      <c r="E36" s="87">
        <v>135.9</v>
      </c>
      <c r="F36" s="82"/>
    </row>
    <row r="37" spans="1:6" x14ac:dyDescent="0.25">
      <c r="A37" s="82" t="s">
        <v>140</v>
      </c>
      <c r="B37" s="87">
        <v>93.6</v>
      </c>
      <c r="C37" s="87">
        <v>113</v>
      </c>
      <c r="D37" s="87">
        <v>108.3</v>
      </c>
      <c r="E37" s="87">
        <v>137.9</v>
      </c>
      <c r="F37" s="82"/>
    </row>
    <row r="38" spans="1:6" x14ac:dyDescent="0.25">
      <c r="A38" s="82" t="s">
        <v>141</v>
      </c>
      <c r="B38" s="87">
        <v>787.9</v>
      </c>
      <c r="C38" s="87">
        <v>925.8</v>
      </c>
      <c r="D38" s="87">
        <v>1266.3</v>
      </c>
      <c r="E38" s="87">
        <v>992.6</v>
      </c>
      <c r="F38" s="82"/>
    </row>
    <row r="39" spans="1:6" x14ac:dyDescent="0.25">
      <c r="A39" s="82" t="s">
        <v>171</v>
      </c>
      <c r="B39" s="87">
        <v>178.9</v>
      </c>
      <c r="C39" s="87">
        <v>193.3</v>
      </c>
      <c r="D39" s="87">
        <v>90.3</v>
      </c>
      <c r="E39" s="87">
        <v>184</v>
      </c>
      <c r="F39" s="82"/>
    </row>
    <row r="40" spans="1:6" x14ac:dyDescent="0.25">
      <c r="A40" s="82" t="s">
        <v>146</v>
      </c>
      <c r="B40" s="87">
        <v>1075.0999999999999</v>
      </c>
      <c r="C40" s="87">
        <v>934.5</v>
      </c>
      <c r="D40" s="87">
        <v>636</v>
      </c>
      <c r="E40" s="87">
        <v>395.4</v>
      </c>
      <c r="F40" s="82"/>
    </row>
    <row r="41" spans="1:6" x14ac:dyDescent="0.25">
      <c r="A41" s="82" t="s">
        <v>148</v>
      </c>
      <c r="B41" s="87">
        <v>190.4</v>
      </c>
      <c r="C41" s="87">
        <v>249.8</v>
      </c>
      <c r="D41" s="87">
        <v>189.7</v>
      </c>
      <c r="E41" s="87">
        <v>128.80000000000001</v>
      </c>
      <c r="F41" s="82"/>
    </row>
    <row r="42" spans="1:6" x14ac:dyDescent="0.25">
      <c r="A42" s="82" t="s">
        <v>172</v>
      </c>
      <c r="B42" s="87">
        <v>557.9</v>
      </c>
      <c r="C42" s="87">
        <v>344.3</v>
      </c>
      <c r="D42" s="87">
        <v>297.3</v>
      </c>
      <c r="E42" s="87">
        <v>327.5</v>
      </c>
      <c r="F42" s="82"/>
    </row>
    <row r="43" spans="1:6" x14ac:dyDescent="0.25">
      <c r="A43" s="82" t="s">
        <v>173</v>
      </c>
      <c r="B43" s="87">
        <v>394.5</v>
      </c>
      <c r="C43" s="87">
        <v>1211</v>
      </c>
      <c r="D43" s="87">
        <v>1923.7</v>
      </c>
      <c r="E43" s="87">
        <v>835.8</v>
      </c>
      <c r="F43" s="82"/>
    </row>
    <row r="44" spans="1:6" x14ac:dyDescent="0.25">
      <c r="A44" s="82" t="s">
        <v>151</v>
      </c>
      <c r="B44" s="87">
        <v>584.6</v>
      </c>
      <c r="C44" s="87">
        <v>578</v>
      </c>
      <c r="D44" s="87">
        <v>539.9</v>
      </c>
      <c r="E44" s="87">
        <v>449.7</v>
      </c>
      <c r="F44" s="82"/>
    </row>
    <row r="45" spans="1:6" x14ac:dyDescent="0.25">
      <c r="A45" s="82" t="s">
        <v>174</v>
      </c>
      <c r="B45" s="87">
        <v>431.6</v>
      </c>
      <c r="C45" s="87">
        <v>473.3</v>
      </c>
      <c r="D45" s="87">
        <v>418</v>
      </c>
      <c r="E45" s="87">
        <v>305.10000000000002</v>
      </c>
      <c r="F45" s="82"/>
    </row>
    <row r="46" spans="1:6" x14ac:dyDescent="0.25">
      <c r="A46" s="82" t="s">
        <v>152</v>
      </c>
      <c r="B46" s="87">
        <v>3819.3</v>
      </c>
      <c r="C46" s="87">
        <v>3360.8</v>
      </c>
      <c r="D46" s="87">
        <v>3841.9</v>
      </c>
      <c r="E46" s="87">
        <v>2422.6999999999998</v>
      </c>
      <c r="F46" s="82"/>
    </row>
    <row r="47" spans="1:6" x14ac:dyDescent="0.25">
      <c r="A47" s="82" t="s">
        <v>175</v>
      </c>
      <c r="B47" s="87">
        <v>3605.7</v>
      </c>
      <c r="C47" s="87">
        <v>3243.9</v>
      </c>
      <c r="D47" s="87">
        <v>3416.1</v>
      </c>
      <c r="E47" s="87">
        <v>2105.8000000000002</v>
      </c>
      <c r="F47" s="82"/>
    </row>
    <row r="48" spans="1:6" x14ac:dyDescent="0.25">
      <c r="A48" s="79" t="s">
        <v>176</v>
      </c>
      <c r="B48" s="13">
        <v>144853.70000000001</v>
      </c>
      <c r="C48" s="13">
        <v>138791.29999999999</v>
      </c>
      <c r="D48" s="13">
        <v>134688.29999999999</v>
      </c>
      <c r="E48" s="13">
        <v>141729</v>
      </c>
      <c r="F48" s="81"/>
    </row>
    <row r="49" spans="1:6" ht="16.5" hidden="1" customHeight="1" x14ac:dyDescent="0.25">
      <c r="A49" s="82"/>
      <c r="B49" s="87"/>
      <c r="C49" s="87"/>
      <c r="D49" s="87"/>
      <c r="E49" s="87"/>
      <c r="F49" s="81"/>
    </row>
    <row r="50" spans="1:6" ht="14.25" customHeight="1" x14ac:dyDescent="0.25">
      <c r="A50" s="4" t="s">
        <v>200</v>
      </c>
      <c r="B50" s="4"/>
      <c r="C50" s="4"/>
      <c r="D50" s="5"/>
      <c r="E50" s="101"/>
      <c r="F50" s="107"/>
    </row>
    <row r="51" spans="1:6" ht="16.5" customHeight="1" x14ac:dyDescent="0.25">
      <c r="A51" s="4" t="s">
        <v>177</v>
      </c>
      <c r="B51" s="4"/>
      <c r="C51" s="4"/>
      <c r="D51" s="5"/>
      <c r="E51" s="101"/>
      <c r="F51" s="107"/>
    </row>
    <row r="52" spans="1:6" ht="3.75" customHeight="1" x14ac:dyDescent="0.25">
      <c r="A52" s="4"/>
      <c r="B52" s="4"/>
      <c r="C52" s="4"/>
      <c r="D52" s="5"/>
      <c r="E52" s="101"/>
      <c r="F52" s="107"/>
    </row>
    <row r="53" spans="1:6" ht="13.5" customHeight="1" x14ac:dyDescent="0.25">
      <c r="A53" s="121" t="s">
        <v>110</v>
      </c>
      <c r="B53" s="121"/>
      <c r="C53" s="121"/>
      <c r="D53" s="121"/>
      <c r="E53" s="121"/>
      <c r="F53" s="107"/>
    </row>
    <row r="54" spans="1:6" ht="17.25" customHeight="1" x14ac:dyDescent="0.25">
      <c r="A54" s="113" t="s">
        <v>111</v>
      </c>
      <c r="B54" s="113"/>
      <c r="C54" s="113"/>
      <c r="D54" s="113"/>
      <c r="E54" s="113"/>
      <c r="F54" s="107"/>
    </row>
    <row r="55" spans="1:6" x14ac:dyDescent="0.25">
      <c r="A55" s="4" t="s">
        <v>238</v>
      </c>
      <c r="B55" s="4"/>
      <c r="C55" s="4"/>
      <c r="D55" s="5"/>
      <c r="E55" s="101"/>
      <c r="F55" s="107"/>
    </row>
    <row r="56" spans="1:6" x14ac:dyDescent="0.25">
      <c r="A56" s="9"/>
      <c r="B56" s="9"/>
      <c r="C56" s="9"/>
      <c r="D56" s="5"/>
      <c r="E56" s="50"/>
      <c r="F56" s="89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3" width="11.7109375" customWidth="1"/>
    <col min="4" max="4" width="8.28515625" customWidth="1"/>
    <col min="6" max="6" width="5.7109375" customWidth="1"/>
    <col min="7" max="7" width="8.5703125" customWidth="1"/>
  </cols>
  <sheetData>
    <row r="1" spans="1:9" x14ac:dyDescent="0.25">
      <c r="A1" s="11" t="s">
        <v>223</v>
      </c>
      <c r="B1" s="11"/>
      <c r="C1" s="11"/>
      <c r="D1" s="11"/>
      <c r="E1" s="11"/>
      <c r="F1" s="11"/>
      <c r="G1" s="11"/>
      <c r="H1" s="11"/>
      <c r="I1" s="96"/>
    </row>
    <row r="2" spans="1:9" x14ac:dyDescent="0.25">
      <c r="A2" s="108" t="s">
        <v>178</v>
      </c>
      <c r="B2" s="109" t="s">
        <v>224</v>
      </c>
      <c r="C2" s="109"/>
      <c r="D2" s="109" t="s">
        <v>225</v>
      </c>
      <c r="E2" s="109"/>
      <c r="F2" s="110" t="s">
        <v>226</v>
      </c>
      <c r="G2" s="110"/>
      <c r="H2" s="109" t="s">
        <v>11</v>
      </c>
      <c r="I2" s="96"/>
    </row>
    <row r="3" spans="1:9" x14ac:dyDescent="0.25">
      <c r="A3" s="4"/>
      <c r="B3" s="90"/>
      <c r="C3" s="90"/>
      <c r="D3" s="90"/>
      <c r="E3" s="90"/>
      <c r="F3" s="112" t="s">
        <v>227</v>
      </c>
      <c r="G3" s="112"/>
      <c r="H3" s="90"/>
      <c r="I3" s="96"/>
    </row>
    <row r="4" spans="1:9" x14ac:dyDescent="0.25">
      <c r="A4" s="4"/>
      <c r="B4" s="118" t="s">
        <v>228</v>
      </c>
      <c r="C4" s="118"/>
      <c r="D4" s="118"/>
      <c r="E4" s="111"/>
      <c r="F4" s="112" t="s">
        <v>229</v>
      </c>
      <c r="G4" s="112"/>
      <c r="H4" s="112" t="s">
        <v>230</v>
      </c>
      <c r="I4" s="96"/>
    </row>
    <row r="5" spans="1:9" x14ac:dyDescent="0.25">
      <c r="A5" s="4" t="s">
        <v>4</v>
      </c>
      <c r="B5" s="96"/>
      <c r="C5" s="96"/>
      <c r="D5" s="4"/>
      <c r="E5" s="4"/>
      <c r="F5" s="4"/>
      <c r="G5" s="4"/>
      <c r="H5" s="96"/>
      <c r="I5" s="96"/>
    </row>
    <row r="6" spans="1:9" x14ac:dyDescent="0.25">
      <c r="A6" s="4" t="s">
        <v>179</v>
      </c>
      <c r="B6" s="4">
        <v>510</v>
      </c>
      <c r="C6" s="4"/>
      <c r="D6" s="4">
        <v>505</v>
      </c>
      <c r="E6" s="4"/>
      <c r="F6" s="5">
        <v>1041</v>
      </c>
      <c r="G6" s="4"/>
      <c r="H6" s="5">
        <v>1095</v>
      </c>
      <c r="I6" s="96"/>
    </row>
    <row r="7" spans="1:9" x14ac:dyDescent="0.25">
      <c r="A7" s="4" t="s">
        <v>180</v>
      </c>
      <c r="B7" s="5">
        <v>118</v>
      </c>
      <c r="C7" s="5"/>
      <c r="D7" s="5">
        <v>116</v>
      </c>
      <c r="E7" s="5"/>
      <c r="F7" s="5">
        <v>910</v>
      </c>
      <c r="G7" s="5"/>
      <c r="H7" s="4">
        <v>220</v>
      </c>
      <c r="I7" s="96"/>
    </row>
    <row r="8" spans="1:9" x14ac:dyDescent="0.25">
      <c r="A8" s="4" t="s">
        <v>181</v>
      </c>
      <c r="B8" s="5">
        <v>1430</v>
      </c>
      <c r="C8" s="5"/>
      <c r="D8" s="5">
        <v>1420</v>
      </c>
      <c r="E8" s="5"/>
      <c r="F8" s="5">
        <v>946</v>
      </c>
      <c r="G8" s="5"/>
      <c r="H8" s="5">
        <v>2800</v>
      </c>
      <c r="I8" s="96"/>
    </row>
    <row r="9" spans="1:9" x14ac:dyDescent="0.25">
      <c r="A9" s="4" t="s">
        <v>231</v>
      </c>
      <c r="B9" s="5">
        <v>430</v>
      </c>
      <c r="C9" s="5"/>
      <c r="D9" s="5">
        <v>420</v>
      </c>
      <c r="E9" s="5"/>
      <c r="F9" s="5">
        <v>921</v>
      </c>
      <c r="G9" s="5"/>
      <c r="H9" s="5">
        <v>806</v>
      </c>
      <c r="I9" s="96"/>
    </row>
    <row r="10" spans="1:9" x14ac:dyDescent="0.25">
      <c r="A10" s="4" t="s">
        <v>232</v>
      </c>
      <c r="B10" s="5">
        <v>300</v>
      </c>
      <c r="C10" s="5"/>
      <c r="D10" s="5">
        <v>298</v>
      </c>
      <c r="E10" s="5"/>
      <c r="F10" s="5">
        <v>886</v>
      </c>
      <c r="G10" s="5"/>
      <c r="H10" s="5">
        <v>550</v>
      </c>
      <c r="I10" s="96"/>
    </row>
    <row r="11" spans="1:9" x14ac:dyDescent="0.25">
      <c r="A11" s="4" t="s">
        <v>182</v>
      </c>
      <c r="B11" s="5">
        <v>98</v>
      </c>
      <c r="C11" s="5"/>
      <c r="D11" s="5">
        <v>97</v>
      </c>
      <c r="E11" s="5"/>
      <c r="F11" s="5">
        <v>1089</v>
      </c>
      <c r="G11" s="5"/>
      <c r="H11" s="5">
        <v>220</v>
      </c>
      <c r="I11" s="96"/>
    </row>
    <row r="12" spans="1:9" x14ac:dyDescent="0.25">
      <c r="A12" s="4" t="s">
        <v>183</v>
      </c>
      <c r="B12" s="5">
        <v>2886</v>
      </c>
      <c r="C12" s="5"/>
      <c r="D12" s="5">
        <f>SUM(D6:D11)</f>
        <v>2856</v>
      </c>
      <c r="E12" s="5"/>
      <c r="F12" s="5">
        <v>957</v>
      </c>
      <c r="G12" s="5"/>
      <c r="H12" s="5">
        <f>SUM(H6:H11)</f>
        <v>5691</v>
      </c>
      <c r="I12" s="96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96"/>
    </row>
    <row r="14" spans="1:9" x14ac:dyDescent="0.25">
      <c r="A14" s="4" t="s">
        <v>184</v>
      </c>
      <c r="B14" s="5">
        <v>485</v>
      </c>
      <c r="C14" s="5"/>
      <c r="D14" s="5">
        <v>480</v>
      </c>
      <c r="E14" s="5"/>
      <c r="F14" s="5">
        <v>1150</v>
      </c>
      <c r="G14" s="5"/>
      <c r="H14" s="5">
        <v>1150</v>
      </c>
      <c r="I14" s="96"/>
    </row>
    <row r="15" spans="1:9" x14ac:dyDescent="0.25">
      <c r="A15" s="4" t="s">
        <v>185</v>
      </c>
      <c r="B15" s="5">
        <v>195</v>
      </c>
      <c r="C15" s="5"/>
      <c r="D15" s="5">
        <v>190</v>
      </c>
      <c r="E15" s="5"/>
      <c r="F15" s="5">
        <v>1061</v>
      </c>
      <c r="G15" s="5"/>
      <c r="H15" s="5">
        <v>420</v>
      </c>
      <c r="I15" s="96"/>
    </row>
    <row r="16" spans="1:9" x14ac:dyDescent="0.25">
      <c r="A16" s="4" t="s">
        <v>186</v>
      </c>
      <c r="B16" s="5">
        <v>620</v>
      </c>
      <c r="C16" s="5"/>
      <c r="D16" s="5">
        <v>615</v>
      </c>
      <c r="E16" s="5"/>
      <c r="F16" s="5">
        <v>1132</v>
      </c>
      <c r="G16" s="5"/>
      <c r="H16" s="5">
        <v>1450</v>
      </c>
      <c r="I16" s="96"/>
    </row>
    <row r="17" spans="1:9" x14ac:dyDescent="0.25">
      <c r="A17" s="4" t="s">
        <v>187</v>
      </c>
      <c r="B17" s="5">
        <v>325</v>
      </c>
      <c r="C17" s="5"/>
      <c r="D17" s="5">
        <v>320</v>
      </c>
      <c r="E17" s="5"/>
      <c r="F17" s="5">
        <v>1230</v>
      </c>
      <c r="G17" s="5"/>
      <c r="H17" s="5">
        <v>820</v>
      </c>
      <c r="I17" s="96"/>
    </row>
    <row r="18" spans="1:9" x14ac:dyDescent="0.25">
      <c r="A18" s="4" t="s">
        <v>188</v>
      </c>
      <c r="B18" s="5">
        <v>360</v>
      </c>
      <c r="C18" s="5"/>
      <c r="D18" s="5">
        <v>355</v>
      </c>
      <c r="E18" s="5"/>
      <c r="F18" s="5">
        <v>1082</v>
      </c>
      <c r="G18" s="5"/>
      <c r="H18" s="5">
        <v>800</v>
      </c>
      <c r="I18" s="96"/>
    </row>
    <row r="19" spans="1:9" x14ac:dyDescent="0.25">
      <c r="A19" s="4" t="s">
        <v>189</v>
      </c>
      <c r="B19" s="5">
        <v>1985</v>
      </c>
      <c r="C19" s="5"/>
      <c r="D19" s="5">
        <f>SUM(D14:D18)</f>
        <v>1960</v>
      </c>
      <c r="E19" s="5"/>
      <c r="F19" s="5">
        <v>1136</v>
      </c>
      <c r="G19" s="5"/>
      <c r="H19" s="5">
        <f>SUM(H14:H18)</f>
        <v>4640</v>
      </c>
      <c r="I19" s="96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96"/>
    </row>
    <row r="21" spans="1:9" x14ac:dyDescent="0.25">
      <c r="A21" s="4" t="s">
        <v>190</v>
      </c>
      <c r="B21" s="5">
        <v>165</v>
      </c>
      <c r="C21" s="5"/>
      <c r="D21" s="5">
        <v>160</v>
      </c>
      <c r="E21" s="5"/>
      <c r="F21" s="5">
        <v>1005</v>
      </c>
      <c r="G21" s="5"/>
      <c r="H21" s="5">
        <v>335</v>
      </c>
      <c r="I21" s="96"/>
    </row>
    <row r="22" spans="1:9" x14ac:dyDescent="0.25">
      <c r="A22" s="4" t="s">
        <v>191</v>
      </c>
      <c r="B22" s="5">
        <v>780</v>
      </c>
      <c r="C22" s="5"/>
      <c r="D22" s="5">
        <v>570</v>
      </c>
      <c r="E22" s="5"/>
      <c r="F22" s="5">
        <v>800</v>
      </c>
      <c r="G22" s="5"/>
      <c r="H22" s="5">
        <v>950</v>
      </c>
      <c r="I22" s="96"/>
    </row>
    <row r="23" spans="1:9" x14ac:dyDescent="0.25">
      <c r="A23" s="4" t="s">
        <v>192</v>
      </c>
      <c r="B23" s="5">
        <v>7700</v>
      </c>
      <c r="C23" s="5"/>
      <c r="D23" s="5">
        <v>4500</v>
      </c>
      <c r="E23" s="5"/>
      <c r="F23" s="5">
        <v>693</v>
      </c>
      <c r="G23" s="5"/>
      <c r="H23" s="5">
        <v>6500</v>
      </c>
      <c r="I23" s="96"/>
    </row>
    <row r="24" spans="1:9" x14ac:dyDescent="0.25">
      <c r="A24" s="4" t="s">
        <v>193</v>
      </c>
      <c r="B24" s="5">
        <v>8645</v>
      </c>
      <c r="C24" s="5"/>
      <c r="D24" s="5">
        <f>SUM(D21:D23)</f>
        <v>5230</v>
      </c>
      <c r="E24" s="5"/>
      <c r="F24" s="5">
        <v>714</v>
      </c>
      <c r="G24" s="5"/>
      <c r="H24" s="5">
        <f>SUM(H21:H23)</f>
        <v>7785</v>
      </c>
      <c r="I24" s="96"/>
    </row>
    <row r="25" spans="1:9" x14ac:dyDescent="0.25">
      <c r="A25" s="4"/>
      <c r="B25" s="5"/>
      <c r="C25" s="5"/>
      <c r="D25" s="5"/>
      <c r="E25" s="5"/>
      <c r="F25" s="96"/>
      <c r="G25" s="5"/>
      <c r="H25" s="5"/>
      <c r="I25" s="96"/>
    </row>
    <row r="26" spans="1:9" x14ac:dyDescent="0.25">
      <c r="A26" s="4" t="s">
        <v>194</v>
      </c>
      <c r="B26" s="5">
        <v>150</v>
      </c>
      <c r="C26" s="5"/>
      <c r="D26" s="5">
        <v>149</v>
      </c>
      <c r="E26" s="5"/>
      <c r="F26" s="5">
        <v>1498</v>
      </c>
      <c r="G26" s="5"/>
      <c r="H26" s="5">
        <v>465</v>
      </c>
      <c r="I26" s="96"/>
    </row>
    <row r="27" spans="1:9" x14ac:dyDescent="0.25">
      <c r="A27" s="4" t="s">
        <v>195</v>
      </c>
      <c r="B27" s="5">
        <v>50</v>
      </c>
      <c r="C27" s="5"/>
      <c r="D27" s="5">
        <v>49</v>
      </c>
      <c r="E27" s="5"/>
      <c r="F27" s="5">
        <v>1763</v>
      </c>
      <c r="G27" s="5"/>
      <c r="H27" s="5">
        <v>180</v>
      </c>
      <c r="I27" s="96"/>
    </row>
    <row r="28" spans="1:9" x14ac:dyDescent="0.25">
      <c r="A28" s="4" t="s">
        <v>196</v>
      </c>
      <c r="B28" s="5">
        <v>78</v>
      </c>
      <c r="C28" s="5"/>
      <c r="D28" s="5">
        <v>65</v>
      </c>
      <c r="E28" s="5"/>
      <c r="F28" s="5">
        <v>1108</v>
      </c>
      <c r="G28" s="5"/>
      <c r="H28" s="5">
        <v>150</v>
      </c>
      <c r="I28" s="96"/>
    </row>
    <row r="29" spans="1:9" x14ac:dyDescent="0.25">
      <c r="A29" s="4" t="s">
        <v>197</v>
      </c>
      <c r="B29" s="5">
        <f>SUM(B26:B28)</f>
        <v>278</v>
      </c>
      <c r="C29" s="5"/>
      <c r="D29" s="5">
        <f>SUM(D26:D28)</f>
        <v>263</v>
      </c>
      <c r="E29" s="5"/>
      <c r="F29" s="5">
        <v>1451</v>
      </c>
      <c r="G29" s="5"/>
      <c r="H29" s="5">
        <f>SUM(H26:H28)</f>
        <v>795</v>
      </c>
      <c r="I29" s="96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96"/>
    </row>
    <row r="31" spans="1:9" x14ac:dyDescent="0.25">
      <c r="A31" s="4" t="s">
        <v>210</v>
      </c>
      <c r="B31" s="5">
        <f>SUM(B12+B19+B24+B29)</f>
        <v>13794</v>
      </c>
      <c r="C31" s="5"/>
      <c r="D31" s="5">
        <f>SUM(D12+D19+D24+D29)</f>
        <v>10309</v>
      </c>
      <c r="E31" s="5"/>
      <c r="F31" s="5">
        <v>881</v>
      </c>
      <c r="G31" s="5"/>
      <c r="H31" s="5">
        <f>SUM(H12+H19+H24+H29)</f>
        <v>18911</v>
      </c>
      <c r="I31" s="96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96"/>
    </row>
    <row r="33" spans="1:9" x14ac:dyDescent="0.25">
      <c r="A33" s="4" t="s">
        <v>198</v>
      </c>
      <c r="B33" s="5"/>
      <c r="C33" s="5"/>
      <c r="D33" s="5"/>
      <c r="E33" s="5"/>
      <c r="F33" s="5"/>
      <c r="G33" s="5"/>
      <c r="H33" s="5"/>
      <c r="I33" s="96"/>
    </row>
    <row r="34" spans="1:9" x14ac:dyDescent="0.25">
      <c r="A34" s="4" t="s">
        <v>194</v>
      </c>
      <c r="B34" s="5">
        <v>14</v>
      </c>
      <c r="C34" s="5"/>
      <c r="D34" s="5">
        <v>13.5</v>
      </c>
      <c r="E34" s="5"/>
      <c r="F34" s="5">
        <v>889</v>
      </c>
      <c r="G34" s="5"/>
      <c r="H34" s="5">
        <v>25</v>
      </c>
      <c r="I34" s="96"/>
    </row>
    <row r="35" spans="1:9" x14ac:dyDescent="0.25">
      <c r="A35" s="4" t="s">
        <v>195</v>
      </c>
      <c r="B35" s="5">
        <v>210</v>
      </c>
      <c r="C35" s="5"/>
      <c r="D35" s="5">
        <v>209</v>
      </c>
      <c r="E35" s="5"/>
      <c r="F35" s="5">
        <v>1610</v>
      </c>
      <c r="G35" s="5"/>
      <c r="H35" s="5">
        <v>701</v>
      </c>
      <c r="I35" s="96"/>
    </row>
    <row r="36" spans="1:9" x14ac:dyDescent="0.25">
      <c r="A36" s="4" t="s">
        <v>196</v>
      </c>
      <c r="B36" s="5">
        <v>7</v>
      </c>
      <c r="C36" s="5"/>
      <c r="D36" s="5">
        <v>6.9</v>
      </c>
      <c r="E36" s="5"/>
      <c r="F36" s="5">
        <v>904</v>
      </c>
      <c r="G36" s="5"/>
      <c r="H36" s="5">
        <v>13</v>
      </c>
      <c r="I36" s="96"/>
    </row>
    <row r="37" spans="1:9" x14ac:dyDescent="0.25">
      <c r="A37" s="4" t="s">
        <v>192</v>
      </c>
      <c r="B37" s="5">
        <v>17</v>
      </c>
      <c r="C37" s="5"/>
      <c r="D37" s="5">
        <v>16</v>
      </c>
      <c r="E37" s="5"/>
      <c r="F37" s="5">
        <v>960</v>
      </c>
      <c r="G37" s="5"/>
      <c r="H37" s="5">
        <v>32</v>
      </c>
      <c r="I37" s="96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96"/>
    </row>
    <row r="39" spans="1:9" x14ac:dyDescent="0.25">
      <c r="A39" s="4" t="s">
        <v>199</v>
      </c>
      <c r="B39" s="5">
        <f>SUM(B34:B38)</f>
        <v>248</v>
      </c>
      <c r="C39" s="5"/>
      <c r="D39" s="5">
        <f>SUM(D34:D38)</f>
        <v>245.4</v>
      </c>
      <c r="E39" s="5"/>
      <c r="F39" s="5">
        <v>1508</v>
      </c>
      <c r="G39" s="5"/>
      <c r="H39" s="5">
        <f>SUM(H34:H38)</f>
        <v>771</v>
      </c>
      <c r="I39" s="96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96"/>
    </row>
    <row r="41" spans="1:9" ht="12.75" customHeight="1" x14ac:dyDescent="0.25">
      <c r="A41" s="11" t="s">
        <v>233</v>
      </c>
      <c r="B41" s="13">
        <f>SUM(B31+B39)</f>
        <v>14042</v>
      </c>
      <c r="C41" s="13"/>
      <c r="D41" s="13">
        <f>SUM(D31+D39)</f>
        <v>10554.4</v>
      </c>
      <c r="E41" s="13"/>
      <c r="F41" s="13">
        <v>895</v>
      </c>
      <c r="G41" s="13"/>
      <c r="H41" s="13">
        <f>SUM(H31+H39)</f>
        <v>19682</v>
      </c>
      <c r="I41" s="96"/>
    </row>
    <row r="42" spans="1:9" ht="5.25" customHeight="1" x14ac:dyDescent="0.25">
      <c r="A42" s="4"/>
      <c r="B42" s="4"/>
      <c r="C42" s="4"/>
      <c r="D42" s="25"/>
      <c r="E42" s="25"/>
      <c r="F42" s="25"/>
      <c r="G42" s="25"/>
      <c r="H42" s="96"/>
      <c r="I42" s="4"/>
    </row>
    <row r="43" spans="1:9" ht="0.75" customHeight="1" x14ac:dyDescent="0.25">
      <c r="A43" s="4"/>
      <c r="B43" s="4"/>
      <c r="C43" s="4"/>
      <c r="D43" s="25"/>
      <c r="E43" s="25"/>
      <c r="F43" s="25"/>
      <c r="G43" s="25"/>
      <c r="H43" s="96"/>
      <c r="I43" s="4"/>
    </row>
    <row r="44" spans="1:9" ht="10.5" customHeight="1" x14ac:dyDescent="0.25">
      <c r="A44" s="4" t="s">
        <v>38</v>
      </c>
      <c r="B44" s="4"/>
      <c r="C44" s="4"/>
      <c r="D44" s="25"/>
      <c r="E44" s="25"/>
      <c r="F44" s="25"/>
      <c r="G44" s="25"/>
      <c r="H44" s="96"/>
      <c r="I44" s="4"/>
    </row>
    <row r="45" spans="1:9" ht="3.75" customHeight="1" x14ac:dyDescent="0.25">
      <c r="A45" s="4"/>
      <c r="B45" s="4"/>
      <c r="C45" s="4"/>
      <c r="D45" s="25"/>
      <c r="E45" s="25"/>
      <c r="F45" s="25"/>
      <c r="G45" s="25"/>
      <c r="H45" s="96"/>
      <c r="I45" s="4"/>
    </row>
    <row r="46" spans="1:9" ht="14.25" customHeight="1" x14ac:dyDescent="0.25">
      <c r="A46" s="4" t="s">
        <v>234</v>
      </c>
      <c r="B46" s="4"/>
      <c r="C46" s="4"/>
      <c r="D46" s="25"/>
      <c r="E46" s="25"/>
      <c r="F46" s="25"/>
      <c r="G46" s="25"/>
      <c r="H46" s="96"/>
      <c r="I46" s="96"/>
    </row>
    <row r="47" spans="1:9" ht="4.5" customHeight="1" x14ac:dyDescent="0.25">
      <c r="A47" s="4"/>
      <c r="B47" s="4"/>
      <c r="C47" s="4"/>
      <c r="D47" s="25"/>
      <c r="E47" s="25"/>
      <c r="F47" s="25"/>
      <c r="G47" s="25"/>
      <c r="H47" s="96"/>
      <c r="I47" s="96"/>
    </row>
    <row r="48" spans="1:9" ht="14.25" customHeight="1" x14ac:dyDescent="0.25">
      <c r="A48" s="4" t="s">
        <v>238</v>
      </c>
      <c r="B48" s="96"/>
      <c r="C48" s="96"/>
      <c r="D48" s="96"/>
      <c r="E48" s="96"/>
      <c r="F48" s="96"/>
      <c r="G48" s="96"/>
      <c r="H48" s="4"/>
      <c r="I48" s="96"/>
    </row>
    <row r="49" spans="1:8" x14ac:dyDescent="0.25">
      <c r="A49" s="96"/>
      <c r="B49" s="96"/>
      <c r="C49" s="96"/>
      <c r="D49" s="96"/>
      <c r="E49" s="96"/>
      <c r="F49" s="96"/>
      <c r="G49" s="4"/>
      <c r="H49" s="96"/>
    </row>
    <row r="50" spans="1:8" x14ac:dyDescent="0.25">
      <c r="A50" s="4"/>
      <c r="B50" s="4"/>
      <c r="C50" s="25"/>
      <c r="D50" s="25"/>
      <c r="E50" s="25"/>
      <c r="F50" s="25"/>
      <c r="G50" s="91"/>
      <c r="H50" s="91"/>
    </row>
    <row r="51" spans="1:8" ht="7.5" hidden="1" customHeight="1" x14ac:dyDescent="0.25">
      <c r="A51" s="4"/>
      <c r="B51" s="4"/>
      <c r="C51" s="25"/>
      <c r="D51" s="25"/>
      <c r="E51" s="25"/>
      <c r="F51" s="25"/>
      <c r="G51" s="91"/>
      <c r="H51" s="91"/>
    </row>
    <row r="52" spans="1:8" x14ac:dyDescent="0.25">
      <c r="A52" s="4"/>
      <c r="B52" s="91"/>
      <c r="C52" s="91"/>
      <c r="D52" s="91"/>
      <c r="E52" s="91"/>
      <c r="F52" s="91"/>
      <c r="G52" s="4"/>
      <c r="H52" s="9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212</v>
      </c>
      <c r="B1" s="11"/>
      <c r="C1" s="11"/>
      <c r="D1" s="11"/>
      <c r="E1" s="11"/>
      <c r="F1" s="11"/>
      <c r="G1" s="11"/>
      <c r="H1" s="11"/>
      <c r="I1" s="96"/>
    </row>
    <row r="2" spans="1:9" s="1" customFormat="1" x14ac:dyDescent="0.25">
      <c r="A2" s="4"/>
      <c r="B2" s="4"/>
      <c r="C2" s="4"/>
      <c r="D2" s="26"/>
      <c r="E2" s="26"/>
      <c r="F2" s="95" t="s">
        <v>208</v>
      </c>
      <c r="G2" s="94"/>
      <c r="H2" s="26"/>
      <c r="I2" s="96"/>
    </row>
    <row r="3" spans="1:9" x14ac:dyDescent="0.25">
      <c r="A3" s="17" t="s">
        <v>2</v>
      </c>
      <c r="B3" s="27" t="s">
        <v>1</v>
      </c>
      <c r="C3" s="28"/>
      <c r="D3" s="27" t="s">
        <v>213</v>
      </c>
      <c r="E3" s="97"/>
      <c r="F3" s="29" t="s">
        <v>222</v>
      </c>
      <c r="G3" s="98"/>
      <c r="H3" s="29" t="s">
        <v>237</v>
      </c>
      <c r="I3" s="4"/>
    </row>
    <row r="4" spans="1:9" ht="9" customHeight="1" x14ac:dyDescent="0.25">
      <c r="A4" s="21"/>
      <c r="B4" s="3"/>
      <c r="C4" s="3"/>
      <c r="D4" s="3"/>
      <c r="E4" s="3"/>
      <c r="F4" s="3"/>
      <c r="G4" s="3"/>
      <c r="H4" s="3"/>
      <c r="I4" s="96"/>
    </row>
    <row r="5" spans="1:9" x14ac:dyDescent="0.25">
      <c r="A5" s="21"/>
      <c r="B5" s="118" t="s">
        <v>3</v>
      </c>
      <c r="C5" s="118"/>
      <c r="D5" s="118"/>
      <c r="E5" s="118"/>
      <c r="F5" s="118"/>
      <c r="G5" s="118"/>
      <c r="H5" s="118"/>
      <c r="I5" s="96"/>
    </row>
    <row r="6" spans="1:9" x14ac:dyDescent="0.25">
      <c r="A6" s="4" t="s">
        <v>4</v>
      </c>
      <c r="B6" s="96"/>
      <c r="C6" s="96"/>
      <c r="D6" s="96"/>
      <c r="E6" s="96"/>
      <c r="F6" s="96"/>
      <c r="G6" s="4"/>
      <c r="H6" s="4"/>
      <c r="I6" s="96"/>
    </row>
    <row r="7" spans="1:9" x14ac:dyDescent="0.25">
      <c r="A7" s="4" t="s">
        <v>5</v>
      </c>
      <c r="B7" s="30">
        <v>12.36</v>
      </c>
      <c r="C7" s="4"/>
      <c r="D7" s="30">
        <v>13.275</v>
      </c>
      <c r="E7" s="4"/>
      <c r="F7" s="30">
        <v>13.275</v>
      </c>
      <c r="G7" s="30"/>
      <c r="H7" s="30">
        <v>13.794</v>
      </c>
      <c r="I7" s="96"/>
    </row>
    <row r="8" spans="1:9" x14ac:dyDescent="0.25">
      <c r="A8" s="4" t="s">
        <v>6</v>
      </c>
      <c r="B8" s="30">
        <v>10.85</v>
      </c>
      <c r="C8" s="4"/>
      <c r="D8" s="30">
        <v>10.269</v>
      </c>
      <c r="E8" s="30"/>
      <c r="F8" s="30">
        <v>9.8989999999999991</v>
      </c>
      <c r="G8" s="30"/>
      <c r="H8" s="30">
        <v>10.308999999999999</v>
      </c>
      <c r="I8" s="96"/>
    </row>
    <row r="9" spans="1:9" ht="6.75" customHeight="1" x14ac:dyDescent="0.25">
      <c r="A9" s="4"/>
      <c r="B9" s="30"/>
      <c r="C9" s="30"/>
      <c r="D9" s="30"/>
      <c r="E9" s="30"/>
      <c r="F9" s="30"/>
      <c r="G9" s="30"/>
      <c r="H9" s="5"/>
      <c r="I9" s="96"/>
    </row>
    <row r="10" spans="1:9" x14ac:dyDescent="0.25">
      <c r="A10" s="4"/>
      <c r="B10" s="118" t="s">
        <v>201</v>
      </c>
      <c r="C10" s="119"/>
      <c r="D10" s="119"/>
      <c r="E10" s="119"/>
      <c r="F10" s="119"/>
      <c r="G10" s="119"/>
      <c r="H10" s="119"/>
      <c r="I10" s="96"/>
    </row>
    <row r="11" spans="1:9" ht="8.25" customHeight="1" x14ac:dyDescent="0.25">
      <c r="A11" s="4"/>
      <c r="B11" s="22"/>
      <c r="C11" s="22"/>
      <c r="D11" s="31"/>
      <c r="E11" s="31"/>
      <c r="F11" s="31"/>
      <c r="G11" s="31"/>
      <c r="H11" s="32"/>
      <c r="I11" s="96"/>
    </row>
    <row r="12" spans="1:9" x14ac:dyDescent="0.25">
      <c r="A12" s="4" t="s">
        <v>8</v>
      </c>
      <c r="B12" s="4">
        <v>895</v>
      </c>
      <c r="C12" s="4"/>
      <c r="D12" s="4">
        <v>832</v>
      </c>
      <c r="E12" s="4"/>
      <c r="F12" s="4">
        <v>895</v>
      </c>
      <c r="G12" s="4"/>
      <c r="H12" s="4">
        <v>881</v>
      </c>
      <c r="I12" s="96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6"/>
    </row>
    <row r="14" spans="1:9" x14ac:dyDescent="0.25">
      <c r="A14" s="4"/>
      <c r="B14" s="118" t="s">
        <v>9</v>
      </c>
      <c r="C14" s="119"/>
      <c r="D14" s="119"/>
      <c r="E14" s="119"/>
      <c r="F14" s="119"/>
      <c r="G14" s="119"/>
      <c r="H14" s="119"/>
      <c r="I14" s="96"/>
    </row>
    <row r="15" spans="1:9" ht="8.25" customHeight="1" x14ac:dyDescent="0.25">
      <c r="A15" s="4"/>
      <c r="B15" s="22"/>
      <c r="C15" s="22"/>
      <c r="D15" s="31"/>
      <c r="E15" s="31"/>
      <c r="F15" s="31"/>
      <c r="G15" s="31"/>
      <c r="H15" s="4"/>
      <c r="I15" s="96"/>
    </row>
    <row r="16" spans="1:9" x14ac:dyDescent="0.25">
      <c r="A16" s="4" t="s">
        <v>10</v>
      </c>
      <c r="B16" s="30">
        <v>2.6859999999999999</v>
      </c>
      <c r="C16" s="30">
        <v>3.6640000000000001</v>
      </c>
      <c r="D16" s="30">
        <v>3.8929999999999998</v>
      </c>
      <c r="E16" s="4"/>
      <c r="F16" s="30">
        <v>4.2990000000000004</v>
      </c>
      <c r="G16" s="96"/>
      <c r="H16" s="30">
        <v>4.1970000000000001</v>
      </c>
      <c r="I16" s="99"/>
    </row>
    <row r="17" spans="1:9" x14ac:dyDescent="0.25">
      <c r="A17" s="4" t="s">
        <v>11</v>
      </c>
      <c r="B17" s="30">
        <v>20.222999999999999</v>
      </c>
      <c r="C17" s="30">
        <v>16.600999999999999</v>
      </c>
      <c r="D17" s="30">
        <v>17.8</v>
      </c>
      <c r="E17" s="4"/>
      <c r="F17" s="30">
        <v>18.456</v>
      </c>
      <c r="G17" s="96"/>
      <c r="H17" s="30">
        <v>18.911000000000001</v>
      </c>
      <c r="I17" s="99"/>
    </row>
    <row r="18" spans="1:9" x14ac:dyDescent="0.25">
      <c r="A18" s="4" t="s">
        <v>12</v>
      </c>
      <c r="B18" s="30">
        <v>22.91</v>
      </c>
      <c r="C18" s="30">
        <v>20.273</v>
      </c>
      <c r="D18" s="30">
        <v>21.698</v>
      </c>
      <c r="E18" s="4"/>
      <c r="F18" s="30">
        <v>22.76</v>
      </c>
      <c r="G18" s="96"/>
      <c r="H18" s="30">
        <v>23.113</v>
      </c>
      <c r="I18" s="99"/>
    </row>
    <row r="19" spans="1:9" x14ac:dyDescent="0.25">
      <c r="A19" s="4" t="s">
        <v>13</v>
      </c>
      <c r="B19" s="30">
        <v>3.198</v>
      </c>
      <c r="C19" s="30">
        <v>3.2749999999999999</v>
      </c>
      <c r="D19" s="30">
        <v>3.37</v>
      </c>
      <c r="E19" s="30"/>
      <c r="F19" s="30">
        <v>3.37</v>
      </c>
      <c r="G19" s="96"/>
      <c r="H19" s="30">
        <v>3.37</v>
      </c>
      <c r="I19" s="99"/>
    </row>
    <row r="20" spans="1:9" x14ac:dyDescent="0.25">
      <c r="A20" s="4" t="s">
        <v>14</v>
      </c>
      <c r="B20" s="30">
        <v>15.211</v>
      </c>
      <c r="C20" s="30">
        <v>13.88</v>
      </c>
      <c r="D20" s="30">
        <v>14.4</v>
      </c>
      <c r="E20" s="30"/>
      <c r="F20" s="30">
        <v>14.85</v>
      </c>
      <c r="G20" s="96"/>
      <c r="H20" s="30">
        <v>15.05</v>
      </c>
      <c r="I20" s="99"/>
    </row>
    <row r="21" spans="1:9" x14ac:dyDescent="0.25">
      <c r="A21" s="4" t="s">
        <v>15</v>
      </c>
      <c r="B21" s="30">
        <v>18.408999999999999</v>
      </c>
      <c r="C21" s="30">
        <v>17.155000000000001</v>
      </c>
      <c r="D21" s="30">
        <v>17.77</v>
      </c>
      <c r="E21" s="30"/>
      <c r="F21" s="30">
        <v>18.22</v>
      </c>
      <c r="G21" s="96"/>
      <c r="H21" s="30">
        <v>18.420000000000002</v>
      </c>
      <c r="I21" s="99"/>
    </row>
    <row r="22" spans="1:9" x14ac:dyDescent="0.25">
      <c r="A22" s="4" t="s">
        <v>16</v>
      </c>
      <c r="B22" s="30">
        <v>4.1970000000000001</v>
      </c>
      <c r="C22" s="30">
        <v>3.1379999999999999</v>
      </c>
      <c r="D22" s="30">
        <v>3.823</v>
      </c>
      <c r="E22" s="4"/>
      <c r="F22" s="30">
        <v>4.4000000000000004</v>
      </c>
      <c r="G22" s="96"/>
      <c r="H22" s="30">
        <v>4.5060000000000002</v>
      </c>
      <c r="I22" s="99"/>
    </row>
    <row r="23" spans="1:9" ht="8.25" customHeight="1" x14ac:dyDescent="0.25">
      <c r="A23" s="4"/>
      <c r="B23" s="30"/>
      <c r="C23" s="30"/>
      <c r="D23" s="96"/>
      <c r="E23" s="30"/>
      <c r="F23" s="30"/>
      <c r="G23" s="30"/>
      <c r="H23" s="4"/>
      <c r="I23" s="96"/>
    </row>
    <row r="24" spans="1:9" x14ac:dyDescent="0.25">
      <c r="A24" s="4"/>
      <c r="B24" s="118" t="s">
        <v>17</v>
      </c>
      <c r="C24" s="119"/>
      <c r="D24" s="119"/>
      <c r="E24" s="119"/>
      <c r="F24" s="119"/>
      <c r="G24" s="119"/>
      <c r="H24" s="119"/>
      <c r="I24" s="96"/>
    </row>
    <row r="25" spans="1:9" ht="6.75" customHeight="1" x14ac:dyDescent="0.25">
      <c r="A25" s="4"/>
      <c r="B25" s="22"/>
      <c r="C25" s="22"/>
      <c r="D25" s="33"/>
      <c r="E25" s="33"/>
      <c r="F25" s="33"/>
      <c r="G25" s="33"/>
      <c r="H25" s="4"/>
      <c r="I25" s="96"/>
    </row>
    <row r="26" spans="1:9" x14ac:dyDescent="0.25">
      <c r="A26" s="4" t="s">
        <v>18</v>
      </c>
      <c r="B26" s="6">
        <v>22.8</v>
      </c>
      <c r="C26" s="4"/>
      <c r="D26" s="6">
        <v>21.5</v>
      </c>
      <c r="E26" s="6"/>
      <c r="F26" s="6">
        <v>24.1</v>
      </c>
      <c r="G26" s="6"/>
      <c r="H26" s="6">
        <v>24.5</v>
      </c>
      <c r="I26" s="99"/>
    </row>
    <row r="27" spans="1:9" ht="7.5" customHeight="1" x14ac:dyDescent="0.25">
      <c r="A27" s="4"/>
      <c r="B27" s="96"/>
      <c r="C27" s="96"/>
      <c r="D27" s="6"/>
      <c r="E27" s="6"/>
      <c r="F27" s="96"/>
      <c r="G27" s="96"/>
      <c r="H27" s="96"/>
      <c r="I27" s="96"/>
    </row>
    <row r="28" spans="1:9" x14ac:dyDescent="0.25">
      <c r="A28" s="4"/>
      <c r="B28" s="118" t="s">
        <v>19</v>
      </c>
      <c r="C28" s="119"/>
      <c r="D28" s="119"/>
      <c r="E28" s="119"/>
      <c r="F28" s="119"/>
      <c r="G28" s="119"/>
      <c r="H28" s="119"/>
      <c r="I28" s="96"/>
    </row>
    <row r="29" spans="1:9" ht="7.5" customHeight="1" x14ac:dyDescent="0.25">
      <c r="A29" s="4"/>
      <c r="B29" s="22"/>
      <c r="C29" s="22"/>
      <c r="D29" s="34"/>
      <c r="E29" s="34"/>
      <c r="F29" s="34"/>
      <c r="G29" s="34"/>
      <c r="H29" s="4"/>
      <c r="I29" s="96"/>
    </row>
    <row r="30" spans="1:9" x14ac:dyDescent="0.25">
      <c r="A30" s="4" t="s">
        <v>20</v>
      </c>
      <c r="B30" s="96"/>
      <c r="C30" s="96"/>
      <c r="D30" s="33"/>
      <c r="E30" s="33"/>
      <c r="F30" s="33"/>
      <c r="G30" s="33"/>
      <c r="H30" s="4"/>
      <c r="I30" s="96"/>
    </row>
    <row r="31" spans="1:9" x14ac:dyDescent="0.25">
      <c r="A31" s="4" t="s">
        <v>5</v>
      </c>
      <c r="B31" s="6">
        <v>252.5</v>
      </c>
      <c r="C31" s="35"/>
      <c r="D31" s="6">
        <v>243</v>
      </c>
      <c r="E31" s="6"/>
      <c r="F31" s="6">
        <v>243</v>
      </c>
      <c r="G31" s="96"/>
      <c r="H31" s="6">
        <v>248</v>
      </c>
      <c r="I31" s="96"/>
    </row>
    <row r="32" spans="1:9" x14ac:dyDescent="0.25">
      <c r="A32" s="4" t="s">
        <v>6</v>
      </c>
      <c r="B32" s="6">
        <v>250.4</v>
      </c>
      <c r="C32" s="35"/>
      <c r="D32" s="6">
        <v>239</v>
      </c>
      <c r="E32" s="6"/>
      <c r="F32" s="6">
        <v>240.4</v>
      </c>
      <c r="G32" s="96"/>
      <c r="H32" s="6">
        <v>245.4</v>
      </c>
      <c r="I32" s="96"/>
    </row>
    <row r="33" spans="1:9" ht="7.5" customHeight="1" x14ac:dyDescent="0.25">
      <c r="A33" s="4"/>
      <c r="B33" s="36"/>
      <c r="C33" s="36"/>
      <c r="D33" s="36"/>
      <c r="E33" s="36"/>
      <c r="F33" s="36"/>
      <c r="G33" s="36"/>
      <c r="H33" s="4"/>
      <c r="I33" s="96"/>
    </row>
    <row r="34" spans="1:9" x14ac:dyDescent="0.25">
      <c r="A34" s="4"/>
      <c r="B34" s="118" t="s">
        <v>7</v>
      </c>
      <c r="C34" s="119"/>
      <c r="D34" s="119"/>
      <c r="E34" s="119"/>
      <c r="F34" s="119"/>
      <c r="G34" s="119"/>
      <c r="H34" s="119"/>
      <c r="I34" s="96"/>
    </row>
    <row r="35" spans="1:9" ht="8.25" customHeight="1" x14ac:dyDescent="0.25">
      <c r="A35" s="4"/>
      <c r="B35" s="22"/>
      <c r="C35" s="22"/>
      <c r="D35" s="32"/>
      <c r="E35" s="32"/>
      <c r="F35" s="33"/>
      <c r="G35" s="33"/>
      <c r="H35" s="4"/>
      <c r="I35" s="96"/>
    </row>
    <row r="36" spans="1:9" x14ac:dyDescent="0.25">
      <c r="A36" s="4" t="s">
        <v>8</v>
      </c>
      <c r="B36" s="5">
        <v>1341</v>
      </c>
      <c r="C36" s="5"/>
      <c r="D36" s="5">
        <v>1406</v>
      </c>
      <c r="E36" s="5"/>
      <c r="F36" s="5">
        <v>1555</v>
      </c>
      <c r="G36" s="96"/>
      <c r="H36" s="5">
        <v>1508</v>
      </c>
      <c r="I36" s="96"/>
    </row>
    <row r="37" spans="1:9" ht="9" customHeight="1" x14ac:dyDescent="0.25">
      <c r="A37" s="4"/>
      <c r="B37" s="15"/>
      <c r="C37" s="15"/>
      <c r="D37" s="15"/>
      <c r="E37" s="15"/>
      <c r="F37" s="15"/>
      <c r="G37" s="15"/>
      <c r="H37" s="4"/>
      <c r="I37" s="96"/>
    </row>
    <row r="38" spans="1:9" x14ac:dyDescent="0.25">
      <c r="A38" s="4"/>
      <c r="B38" s="118" t="s">
        <v>21</v>
      </c>
      <c r="C38" s="119"/>
      <c r="D38" s="119"/>
      <c r="E38" s="119"/>
      <c r="F38" s="119"/>
      <c r="G38" s="119"/>
      <c r="H38" s="119"/>
      <c r="I38" s="96"/>
    </row>
    <row r="39" spans="1:9" ht="6.75" customHeight="1" x14ac:dyDescent="0.25">
      <c r="A39" s="4"/>
      <c r="B39" s="22"/>
      <c r="C39" s="22"/>
      <c r="D39" s="32"/>
      <c r="E39" s="32"/>
      <c r="F39" s="32"/>
      <c r="G39" s="32"/>
      <c r="H39" s="96"/>
      <c r="I39" s="96"/>
    </row>
    <row r="40" spans="1:9" x14ac:dyDescent="0.25">
      <c r="A40" s="4" t="s">
        <v>10</v>
      </c>
      <c r="B40" s="4">
        <v>64</v>
      </c>
      <c r="C40" s="4"/>
      <c r="D40" s="4">
        <v>107</v>
      </c>
      <c r="E40" s="4"/>
      <c r="F40" s="4">
        <v>101</v>
      </c>
      <c r="G40" s="4"/>
      <c r="H40" s="4">
        <v>103</v>
      </c>
      <c r="I40" s="96"/>
    </row>
    <row r="41" spans="1:9" x14ac:dyDescent="0.25">
      <c r="A41" s="4" t="s">
        <v>11</v>
      </c>
      <c r="B41" s="4">
        <v>700</v>
      </c>
      <c r="C41" s="5"/>
      <c r="D41" s="4">
        <v>700</v>
      </c>
      <c r="E41" s="4"/>
      <c r="F41" s="4">
        <v>779</v>
      </c>
      <c r="G41" s="4"/>
      <c r="H41" s="4">
        <v>771</v>
      </c>
      <c r="I41" s="96"/>
    </row>
    <row r="42" spans="1:9" x14ac:dyDescent="0.25">
      <c r="A42" s="4" t="s">
        <v>12</v>
      </c>
      <c r="B42" s="4">
        <v>766</v>
      </c>
      <c r="C42" s="5"/>
      <c r="D42" s="4">
        <v>807</v>
      </c>
      <c r="E42" s="4"/>
      <c r="F42" s="4">
        <v>880</v>
      </c>
      <c r="G42" s="4"/>
      <c r="H42" s="4">
        <v>874</v>
      </c>
      <c r="I42" s="96"/>
    </row>
    <row r="43" spans="1:9" x14ac:dyDescent="0.25">
      <c r="A43" s="4" t="s">
        <v>13</v>
      </c>
      <c r="B43" s="4">
        <v>27</v>
      </c>
      <c r="C43" s="5"/>
      <c r="D43" s="4">
        <v>30</v>
      </c>
      <c r="E43" s="4"/>
      <c r="F43" s="4">
        <v>30</v>
      </c>
      <c r="G43" s="4"/>
      <c r="H43" s="4">
        <v>30</v>
      </c>
      <c r="I43" s="96"/>
    </row>
    <row r="44" spans="1:9" x14ac:dyDescent="0.25">
      <c r="A44" s="4" t="s">
        <v>14</v>
      </c>
      <c r="B44" s="4">
        <v>636</v>
      </c>
      <c r="C44" s="5"/>
      <c r="D44" s="4">
        <v>600</v>
      </c>
      <c r="E44" s="4"/>
      <c r="F44" s="4">
        <v>650</v>
      </c>
      <c r="G44" s="4"/>
      <c r="H44" s="4">
        <v>650</v>
      </c>
      <c r="I44" s="96"/>
    </row>
    <row r="45" spans="1:9" x14ac:dyDescent="0.25">
      <c r="A45" s="4" t="s">
        <v>15</v>
      </c>
      <c r="B45" s="4">
        <v>663</v>
      </c>
      <c r="C45" s="5"/>
      <c r="D45" s="4">
        <v>630</v>
      </c>
      <c r="E45" s="4"/>
      <c r="F45" s="4">
        <v>680</v>
      </c>
      <c r="G45" s="4"/>
      <c r="H45" s="4">
        <v>680</v>
      </c>
      <c r="I45" s="96"/>
    </row>
    <row r="46" spans="1:9" x14ac:dyDescent="0.25">
      <c r="A46" s="4" t="s">
        <v>16</v>
      </c>
      <c r="B46" s="4">
        <v>103</v>
      </c>
      <c r="C46" s="4"/>
      <c r="D46" s="4">
        <v>177</v>
      </c>
      <c r="E46" s="4"/>
      <c r="F46" s="4">
        <v>200</v>
      </c>
      <c r="G46" s="4"/>
      <c r="H46" s="4">
        <v>194</v>
      </c>
      <c r="I46" s="96"/>
    </row>
    <row r="47" spans="1:9" ht="7.5" customHeight="1" x14ac:dyDescent="0.25">
      <c r="A47" s="4"/>
      <c r="B47" s="4"/>
      <c r="C47" s="4"/>
      <c r="D47" s="4"/>
      <c r="E47" s="4"/>
      <c r="F47" s="96"/>
      <c r="G47" s="96"/>
      <c r="H47" s="96"/>
      <c r="I47" s="96"/>
    </row>
    <row r="48" spans="1:9" x14ac:dyDescent="0.25">
      <c r="A48" s="4"/>
      <c r="B48" s="118" t="s">
        <v>17</v>
      </c>
      <c r="C48" s="119"/>
      <c r="D48" s="119"/>
      <c r="E48" s="119"/>
      <c r="F48" s="119"/>
      <c r="G48" s="119"/>
      <c r="H48" s="119"/>
      <c r="I48" s="96"/>
    </row>
    <row r="49" spans="1:9" s="1" customFormat="1" ht="8.25" customHeight="1" x14ac:dyDescent="0.25">
      <c r="A49" s="4"/>
      <c r="B49" s="22"/>
      <c r="C49" s="22"/>
      <c r="D49" s="33"/>
      <c r="E49" s="33"/>
      <c r="F49" s="35"/>
      <c r="G49" s="35"/>
      <c r="H49" s="4"/>
      <c r="I49" s="96"/>
    </row>
    <row r="50" spans="1:9" x14ac:dyDescent="0.25">
      <c r="A50" s="11" t="s">
        <v>18</v>
      </c>
      <c r="B50" s="37">
        <v>15.5</v>
      </c>
      <c r="C50" s="38"/>
      <c r="D50" s="37">
        <v>28.1</v>
      </c>
      <c r="E50" s="11"/>
      <c r="F50" s="37">
        <v>29.4</v>
      </c>
      <c r="G50" s="97"/>
      <c r="H50" s="37">
        <v>28.5</v>
      </c>
      <c r="I50" s="96"/>
    </row>
    <row r="51" spans="1:9" ht="4.5" customHeight="1" x14ac:dyDescent="0.25">
      <c r="A51" s="4"/>
      <c r="B51" s="6"/>
      <c r="C51" s="6"/>
      <c r="D51" s="35"/>
      <c r="E51" s="35"/>
      <c r="F51" s="35"/>
      <c r="G51" s="35"/>
      <c r="H51" s="35"/>
      <c r="I51" s="96"/>
    </row>
    <row r="52" spans="1:9" ht="10.5" customHeight="1" x14ac:dyDescent="0.25">
      <c r="A52" s="4" t="s">
        <v>22</v>
      </c>
      <c r="B52" s="25"/>
      <c r="C52" s="25"/>
      <c r="D52" s="25"/>
      <c r="E52" s="25"/>
      <c r="F52" s="25"/>
      <c r="G52" s="25"/>
      <c r="H52" s="25"/>
      <c r="I52" s="96"/>
    </row>
    <row r="53" spans="1:9" ht="17.25" customHeight="1" x14ac:dyDescent="0.25">
      <c r="A53" s="4" t="s">
        <v>23</v>
      </c>
      <c r="B53" s="25"/>
      <c r="C53" s="25"/>
      <c r="D53" s="25"/>
      <c r="E53" s="25"/>
      <c r="F53" s="25"/>
      <c r="G53" s="25"/>
      <c r="H53" s="25"/>
      <c r="I53" s="96"/>
    </row>
    <row r="54" spans="1:9" ht="2.25" customHeight="1" x14ac:dyDescent="0.25">
      <c r="A54" s="96"/>
      <c r="B54" s="96"/>
      <c r="C54" s="96"/>
      <c r="D54" s="96"/>
      <c r="E54" s="96"/>
      <c r="F54" s="96"/>
      <c r="G54" s="96"/>
      <c r="H54" s="96"/>
      <c r="I54" s="96"/>
    </row>
    <row r="55" spans="1:9" ht="17.25" customHeight="1" x14ac:dyDescent="0.25">
      <c r="A55" s="4" t="s">
        <v>24</v>
      </c>
      <c r="B55" s="96"/>
      <c r="C55" s="96"/>
      <c r="D55" s="96"/>
      <c r="E55" s="96"/>
      <c r="F55" s="96"/>
      <c r="G55" s="96"/>
      <c r="H55" s="96"/>
      <c r="I55" s="96"/>
    </row>
    <row r="56" spans="1:9" ht="4.5" customHeight="1" x14ac:dyDescent="0.25">
      <c r="A56" s="4"/>
      <c r="B56" s="96"/>
      <c r="C56" s="96"/>
      <c r="D56" s="96"/>
      <c r="E56" s="96"/>
      <c r="F56" s="96"/>
      <c r="G56" s="96"/>
      <c r="H56" s="96"/>
      <c r="I56" s="96"/>
    </row>
    <row r="57" spans="1:9" x14ac:dyDescent="0.25">
      <c r="A57" s="4" t="s">
        <v>238</v>
      </c>
      <c r="B57" s="4"/>
      <c r="C57" s="96"/>
      <c r="D57" s="96"/>
      <c r="E57" s="96"/>
      <c r="F57" s="96"/>
      <c r="G57" s="96"/>
      <c r="H57" s="96"/>
      <c r="I57" s="96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214</v>
      </c>
      <c r="B1" s="11"/>
      <c r="C1" s="11"/>
      <c r="D1" s="11"/>
      <c r="E1" s="11"/>
      <c r="F1" s="11"/>
      <c r="G1" s="11"/>
      <c r="H1" s="11"/>
      <c r="I1" s="96"/>
    </row>
    <row r="2" spans="1:9" s="1" customFormat="1" x14ac:dyDescent="0.25">
      <c r="A2" s="4"/>
      <c r="B2" s="4"/>
      <c r="C2" s="4"/>
      <c r="D2" s="26"/>
      <c r="E2" s="26"/>
      <c r="F2" s="95" t="s">
        <v>208</v>
      </c>
      <c r="G2" s="100"/>
      <c r="H2" s="26"/>
      <c r="I2" s="96"/>
    </row>
    <row r="3" spans="1:9" s="1" customFormat="1" x14ac:dyDescent="0.25">
      <c r="A3" s="17" t="s">
        <v>2</v>
      </c>
      <c r="B3" s="29" t="s">
        <v>1</v>
      </c>
      <c r="C3" s="28"/>
      <c r="D3" s="29" t="s">
        <v>213</v>
      </c>
      <c r="E3" s="97"/>
      <c r="F3" s="29" t="s">
        <v>222</v>
      </c>
      <c r="G3" s="98"/>
      <c r="H3" s="29" t="s">
        <v>237</v>
      </c>
      <c r="I3" s="96"/>
    </row>
    <row r="4" spans="1:9" s="1" customFormat="1" ht="8.25" customHeigh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8" t="s">
        <v>25</v>
      </c>
      <c r="C5" s="118"/>
      <c r="D5" s="118"/>
      <c r="E5" s="118"/>
      <c r="F5" s="118"/>
      <c r="G5" s="118"/>
      <c r="H5" s="118"/>
      <c r="I5" s="96"/>
    </row>
    <row r="6" spans="1:9" s="1" customFormat="1" x14ac:dyDescent="0.25">
      <c r="A6" s="4" t="s">
        <v>26</v>
      </c>
      <c r="B6" s="4"/>
      <c r="C6" s="4"/>
      <c r="D6" s="4"/>
      <c r="E6" s="4"/>
      <c r="F6" s="4"/>
      <c r="G6" s="4"/>
      <c r="H6" s="4"/>
      <c r="I6" s="96"/>
    </row>
    <row r="7" spans="1:9" s="1" customFormat="1" x14ac:dyDescent="0.25">
      <c r="A7" s="4" t="s">
        <v>27</v>
      </c>
      <c r="B7" s="4"/>
      <c r="C7" s="4"/>
      <c r="D7" s="4"/>
      <c r="E7" s="4"/>
      <c r="F7" s="4"/>
      <c r="G7" s="4"/>
      <c r="H7" s="4"/>
      <c r="I7" s="96"/>
    </row>
    <row r="8" spans="1:9" s="1" customFormat="1" x14ac:dyDescent="0.25">
      <c r="A8" s="4" t="s">
        <v>28</v>
      </c>
      <c r="B8" s="40">
        <v>83.79</v>
      </c>
      <c r="C8" s="40"/>
      <c r="D8" s="40">
        <v>84.96</v>
      </c>
      <c r="E8" s="40">
        <v>88.21</v>
      </c>
      <c r="F8" s="40">
        <v>84.51</v>
      </c>
      <c r="G8" s="40">
        <v>84.96</v>
      </c>
      <c r="H8" s="40">
        <v>83.79</v>
      </c>
      <c r="I8" s="4"/>
    </row>
    <row r="9" spans="1:9" s="1" customFormat="1" x14ac:dyDescent="0.25">
      <c r="A9" s="4" t="s">
        <v>29</v>
      </c>
      <c r="B9" s="40">
        <v>81.040000000000006</v>
      </c>
      <c r="C9" s="40"/>
      <c r="D9" s="40">
        <v>80.959999999999994</v>
      </c>
      <c r="E9" s="40">
        <v>84.01</v>
      </c>
      <c r="F9" s="40">
        <v>80.11</v>
      </c>
      <c r="G9" s="40">
        <v>80.959999999999994</v>
      </c>
      <c r="H9" s="40">
        <v>79.489999999999995</v>
      </c>
      <c r="I9" s="4"/>
    </row>
    <row r="10" spans="1:9" s="1" customFormat="1" x14ac:dyDescent="0.25">
      <c r="A10" s="4" t="s">
        <v>30</v>
      </c>
      <c r="B10" s="96"/>
      <c r="C10" s="40"/>
      <c r="D10" s="96"/>
      <c r="E10" s="96"/>
      <c r="F10" s="96"/>
      <c r="G10" s="96"/>
      <c r="H10" s="96"/>
      <c r="I10" s="4"/>
    </row>
    <row r="11" spans="1:9" s="1" customFormat="1" x14ac:dyDescent="0.25">
      <c r="A11" s="4" t="s">
        <v>28</v>
      </c>
      <c r="B11" s="40">
        <v>123.48</v>
      </c>
      <c r="C11" s="4"/>
      <c r="D11" s="40">
        <v>120.11</v>
      </c>
      <c r="E11" s="40">
        <v>120.4</v>
      </c>
      <c r="F11" s="40">
        <v>120.53</v>
      </c>
      <c r="G11" s="40">
        <v>120.11</v>
      </c>
      <c r="H11" s="40">
        <v>121.97</v>
      </c>
      <c r="I11" s="4"/>
    </row>
    <row r="12" spans="1:9" s="1" customFormat="1" x14ac:dyDescent="0.25">
      <c r="A12" s="4" t="s">
        <v>29</v>
      </c>
      <c r="B12" s="40">
        <v>102.56</v>
      </c>
      <c r="C12" s="4"/>
      <c r="D12" s="40">
        <v>101.61</v>
      </c>
      <c r="E12" s="40">
        <v>100.9</v>
      </c>
      <c r="F12" s="40">
        <v>101.29</v>
      </c>
      <c r="G12" s="40">
        <v>101.61</v>
      </c>
      <c r="H12" s="40">
        <v>102.29</v>
      </c>
      <c r="I12" s="4"/>
    </row>
    <row r="13" spans="1:9" s="1" customFormat="1" x14ac:dyDescent="0.25">
      <c r="A13" s="4" t="s">
        <v>31</v>
      </c>
      <c r="B13" s="96"/>
      <c r="C13" s="4"/>
      <c r="D13" s="96"/>
      <c r="E13" s="96"/>
      <c r="F13" s="96"/>
      <c r="G13" s="96"/>
      <c r="H13" s="96"/>
      <c r="I13" s="4"/>
    </row>
    <row r="14" spans="1:9" s="1" customFormat="1" x14ac:dyDescent="0.25">
      <c r="A14" s="4" t="s">
        <v>28</v>
      </c>
      <c r="B14" s="40">
        <v>40.92</v>
      </c>
      <c r="C14" s="4"/>
      <c r="D14" s="40">
        <v>41.23</v>
      </c>
      <c r="E14" s="40">
        <v>41.06</v>
      </c>
      <c r="F14" s="40">
        <v>41.8</v>
      </c>
      <c r="G14" s="40">
        <v>41.23</v>
      </c>
      <c r="H14" s="40">
        <v>41.79</v>
      </c>
      <c r="I14" s="96"/>
    </row>
    <row r="15" spans="1:9" s="1" customFormat="1" x14ac:dyDescent="0.25">
      <c r="A15" s="4" t="s">
        <v>29</v>
      </c>
      <c r="B15" s="40">
        <v>40.909999999999997</v>
      </c>
      <c r="C15" s="4"/>
      <c r="D15" s="40">
        <v>41.23</v>
      </c>
      <c r="E15" s="40">
        <v>41.05</v>
      </c>
      <c r="F15" s="40">
        <v>41.79</v>
      </c>
      <c r="G15" s="40">
        <v>41.23</v>
      </c>
      <c r="H15" s="40">
        <v>41.79</v>
      </c>
      <c r="I15" s="96"/>
    </row>
    <row r="16" spans="1:9" s="1" customFormat="1" ht="9" customHeight="1" x14ac:dyDescent="0.25">
      <c r="A16" s="4"/>
      <c r="B16" s="96"/>
      <c r="C16" s="4"/>
      <c r="D16" s="96"/>
      <c r="E16" s="96"/>
      <c r="F16" s="96"/>
      <c r="G16" s="96"/>
      <c r="H16" s="96"/>
      <c r="I16" s="4"/>
    </row>
    <row r="17" spans="1:9" s="1" customFormat="1" x14ac:dyDescent="0.25">
      <c r="A17" s="4" t="s">
        <v>32</v>
      </c>
      <c r="B17" s="40"/>
      <c r="C17" s="4"/>
      <c r="D17" s="40"/>
      <c r="E17" s="40"/>
      <c r="F17" s="40"/>
      <c r="G17" s="40"/>
      <c r="H17" s="40"/>
      <c r="I17" s="4"/>
    </row>
    <row r="18" spans="1:9" s="1" customFormat="1" x14ac:dyDescent="0.25">
      <c r="A18" s="4" t="s">
        <v>33</v>
      </c>
      <c r="B18" s="40"/>
      <c r="C18" s="4"/>
      <c r="D18" s="40"/>
      <c r="E18" s="40"/>
      <c r="F18" s="40"/>
      <c r="G18" s="40"/>
      <c r="H18" s="40"/>
      <c r="I18" s="4"/>
    </row>
    <row r="19" spans="1:9" s="1" customFormat="1" x14ac:dyDescent="0.25">
      <c r="A19" s="4" t="s">
        <v>28</v>
      </c>
      <c r="B19" s="40">
        <v>123.22</v>
      </c>
      <c r="C19" s="4"/>
      <c r="D19" s="40">
        <v>126.95</v>
      </c>
      <c r="E19" s="40">
        <v>125.35</v>
      </c>
      <c r="F19" s="40">
        <v>127.62</v>
      </c>
      <c r="G19" s="40">
        <v>126.95</v>
      </c>
      <c r="H19" s="40">
        <v>127.94</v>
      </c>
      <c r="I19" s="4"/>
    </row>
    <row r="20" spans="1:9" s="1" customFormat="1" x14ac:dyDescent="0.25">
      <c r="A20" s="4" t="s">
        <v>29</v>
      </c>
      <c r="B20" s="40">
        <v>120</v>
      </c>
      <c r="C20" s="4"/>
      <c r="D20" s="40">
        <v>123.55</v>
      </c>
      <c r="E20" s="40">
        <v>121.95</v>
      </c>
      <c r="F20" s="40">
        <v>124.22</v>
      </c>
      <c r="G20" s="40">
        <v>123.55</v>
      </c>
      <c r="H20" s="40">
        <v>124.54</v>
      </c>
      <c r="I20" s="4"/>
    </row>
    <row r="21" spans="1:9" s="1" customFormat="1" x14ac:dyDescent="0.25">
      <c r="A21" s="4" t="s">
        <v>34</v>
      </c>
      <c r="B21" s="40"/>
      <c r="C21" s="40"/>
      <c r="D21" s="40"/>
      <c r="E21" s="40"/>
      <c r="F21" s="40"/>
      <c r="G21" s="40"/>
      <c r="H21" s="40"/>
      <c r="I21" s="4"/>
    </row>
    <row r="22" spans="1:9" s="1" customFormat="1" x14ac:dyDescent="0.25">
      <c r="A22" s="4" t="s">
        <v>28</v>
      </c>
      <c r="B22" s="40">
        <v>40.71</v>
      </c>
      <c r="C22" s="40"/>
      <c r="D22" s="40">
        <v>41.24</v>
      </c>
      <c r="E22" s="40">
        <v>41.07</v>
      </c>
      <c r="F22" s="40">
        <v>41.82</v>
      </c>
      <c r="G22" s="40">
        <v>41.24</v>
      </c>
      <c r="H22" s="40">
        <v>41.8</v>
      </c>
      <c r="I22" s="4"/>
    </row>
    <row r="23" spans="1:9" s="1" customFormat="1" x14ac:dyDescent="0.25">
      <c r="A23" s="4" t="s">
        <v>29</v>
      </c>
      <c r="B23" s="40">
        <v>24.86</v>
      </c>
      <c r="C23" s="40"/>
      <c r="D23" s="40">
        <v>26.24</v>
      </c>
      <c r="E23" s="40">
        <v>25.57</v>
      </c>
      <c r="F23" s="40">
        <v>26.32</v>
      </c>
      <c r="G23" s="40">
        <v>26.24</v>
      </c>
      <c r="H23" s="40">
        <v>26.1</v>
      </c>
      <c r="I23" s="4"/>
    </row>
    <row r="24" spans="1:9" s="1" customFormat="1" x14ac:dyDescent="0.25">
      <c r="A24" s="4" t="s">
        <v>35</v>
      </c>
      <c r="B24" s="96"/>
      <c r="C24" s="40"/>
      <c r="D24" s="96"/>
      <c r="E24" s="96"/>
      <c r="F24" s="96"/>
      <c r="G24" s="96"/>
      <c r="H24" s="96"/>
      <c r="I24" s="4"/>
    </row>
    <row r="25" spans="1:9" s="1" customFormat="1" x14ac:dyDescent="0.25">
      <c r="A25" s="4" t="s">
        <v>28</v>
      </c>
      <c r="B25" s="40">
        <v>83.79</v>
      </c>
      <c r="C25" s="40"/>
      <c r="D25" s="40">
        <v>77.84</v>
      </c>
      <c r="E25" s="40">
        <v>83.02</v>
      </c>
      <c r="F25" s="40">
        <v>77.099999999999994</v>
      </c>
      <c r="G25" s="40">
        <v>77.84</v>
      </c>
      <c r="H25" s="40">
        <v>77.459999999999994</v>
      </c>
      <c r="I25" s="96"/>
    </row>
    <row r="26" spans="1:9" s="1" customFormat="1" x14ac:dyDescent="0.25">
      <c r="A26" s="4" t="s">
        <v>29</v>
      </c>
      <c r="B26" s="40">
        <v>79.489999999999995</v>
      </c>
      <c r="C26" s="40"/>
      <c r="D26" s="40">
        <v>73.84</v>
      </c>
      <c r="E26" s="40">
        <v>78.319999999999993</v>
      </c>
      <c r="F26" s="40">
        <v>72.5</v>
      </c>
      <c r="G26" s="40">
        <v>73.84</v>
      </c>
      <c r="H26" s="40">
        <v>72.760000000000005</v>
      </c>
      <c r="I26" s="4"/>
    </row>
    <row r="27" spans="1:9" s="1" customFormat="1" ht="8.25" customHeight="1" x14ac:dyDescent="0.25">
      <c r="A27" s="4"/>
      <c r="B27" s="40"/>
      <c r="C27" s="40"/>
      <c r="D27" s="40"/>
      <c r="E27" s="40"/>
      <c r="F27" s="40"/>
      <c r="G27" s="40"/>
      <c r="H27" s="30"/>
      <c r="I27" s="4"/>
    </row>
    <row r="28" spans="1:9" s="1" customFormat="1" x14ac:dyDescent="0.25">
      <c r="A28" s="4"/>
      <c r="B28" s="118" t="s">
        <v>36</v>
      </c>
      <c r="C28" s="118"/>
      <c r="D28" s="118"/>
      <c r="E28" s="118"/>
      <c r="F28" s="118"/>
      <c r="G28" s="118"/>
      <c r="H28" s="118"/>
      <c r="I28" s="4"/>
    </row>
    <row r="29" spans="1:9" s="1" customFormat="1" x14ac:dyDescent="0.25">
      <c r="A29" s="4" t="s">
        <v>37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28</v>
      </c>
      <c r="B30" s="6">
        <v>68</v>
      </c>
      <c r="C30" s="35"/>
      <c r="D30" s="6">
        <v>61.3</v>
      </c>
      <c r="E30" s="4"/>
      <c r="F30" s="6">
        <v>60.4</v>
      </c>
      <c r="G30" s="96"/>
      <c r="H30" s="6">
        <v>60.5</v>
      </c>
      <c r="I30" s="4"/>
    </row>
    <row r="31" spans="1:9" s="1" customFormat="1" x14ac:dyDescent="0.25">
      <c r="A31" s="11" t="s">
        <v>29</v>
      </c>
      <c r="B31" s="37">
        <v>66.2</v>
      </c>
      <c r="C31" s="38"/>
      <c r="D31" s="37">
        <v>59.8</v>
      </c>
      <c r="E31" s="11"/>
      <c r="F31" s="37">
        <v>58.4</v>
      </c>
      <c r="G31" s="97"/>
      <c r="H31" s="37">
        <v>58.4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38</v>
      </c>
      <c r="B33" s="25"/>
      <c r="C33" s="25"/>
      <c r="D33" s="4"/>
      <c r="E33" s="4"/>
      <c r="F33" s="4"/>
      <c r="G33" s="4"/>
      <c r="H33" s="4"/>
      <c r="I33" s="96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96"/>
    </row>
    <row r="35" spans="1:12" x14ac:dyDescent="0.25">
      <c r="A35" s="4" t="s">
        <v>24</v>
      </c>
      <c r="B35" s="25"/>
      <c r="C35" s="25"/>
      <c r="D35" s="4"/>
      <c r="E35" s="4"/>
      <c r="F35" s="4"/>
      <c r="G35" s="4"/>
      <c r="H35" s="4"/>
      <c r="I35" s="96"/>
    </row>
    <row r="36" spans="1:12" ht="5.25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</row>
    <row r="37" spans="1:12" x14ac:dyDescent="0.25">
      <c r="A37" s="4" t="s">
        <v>238</v>
      </c>
      <c r="B37" s="96"/>
      <c r="C37" s="96"/>
      <c r="D37" s="96"/>
      <c r="E37" s="96"/>
      <c r="F37" s="96"/>
      <c r="G37" s="96"/>
      <c r="H37" s="96"/>
      <c r="I37" s="96"/>
      <c r="L37" t="s">
        <v>40</v>
      </c>
    </row>
    <row r="38" spans="1:12" x14ac:dyDescent="0.25">
      <c r="A38" s="96"/>
      <c r="B38" s="96"/>
      <c r="C38" s="96"/>
      <c r="D38" s="96"/>
      <c r="E38" s="96"/>
      <c r="F38" s="96"/>
      <c r="G38" s="96"/>
      <c r="H38" s="96"/>
      <c r="I38" s="96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11" t="s">
        <v>215</v>
      </c>
      <c r="B1" s="11"/>
      <c r="C1" s="11"/>
      <c r="D1" s="11"/>
      <c r="E1" s="11"/>
      <c r="F1" s="96"/>
      <c r="G1" s="3"/>
    </row>
    <row r="2" spans="1:7" x14ac:dyDescent="0.25">
      <c r="A2" s="4"/>
      <c r="B2" s="3" t="s">
        <v>209</v>
      </c>
      <c r="C2" s="10" t="s">
        <v>211</v>
      </c>
      <c r="D2" s="3" t="s">
        <v>213</v>
      </c>
      <c r="E2" s="10" t="s">
        <v>213</v>
      </c>
      <c r="F2" s="96"/>
      <c r="G2" s="3"/>
    </row>
    <row r="3" spans="1:7" x14ac:dyDescent="0.25">
      <c r="A3" s="41" t="s">
        <v>2</v>
      </c>
      <c r="B3" s="11">
        <v>2018</v>
      </c>
      <c r="C3" s="19">
        <v>2018</v>
      </c>
      <c r="D3" s="11">
        <v>2018</v>
      </c>
      <c r="E3" s="19">
        <v>2017</v>
      </c>
      <c r="F3" s="96"/>
      <c r="G3" s="3"/>
    </row>
    <row r="4" spans="1:7" ht="9" customHeight="1" x14ac:dyDescent="0.25">
      <c r="A4" s="4"/>
      <c r="B4" s="3"/>
      <c r="C4" s="3"/>
      <c r="D4" s="3"/>
      <c r="E4" s="3"/>
      <c r="F4" s="96"/>
      <c r="G4" s="3"/>
    </row>
    <row r="5" spans="1:7" x14ac:dyDescent="0.25">
      <c r="A5" s="4"/>
      <c r="B5" s="120" t="s">
        <v>49</v>
      </c>
      <c r="C5" s="120"/>
      <c r="D5" s="120"/>
      <c r="E5" s="120"/>
      <c r="F5" s="96"/>
      <c r="G5" s="3"/>
    </row>
    <row r="6" spans="1:7" x14ac:dyDescent="0.25">
      <c r="A6" s="4" t="s">
        <v>50</v>
      </c>
      <c r="B6" s="4"/>
      <c r="C6" s="4"/>
      <c r="D6" s="4"/>
      <c r="E6" s="4"/>
      <c r="F6" s="96"/>
      <c r="G6" s="3"/>
    </row>
    <row r="7" spans="1:7" x14ac:dyDescent="0.25">
      <c r="A7" s="4" t="s">
        <v>51</v>
      </c>
      <c r="B7" s="5">
        <v>10509</v>
      </c>
      <c r="C7" s="5">
        <v>8116</v>
      </c>
      <c r="D7" s="5">
        <v>6128</v>
      </c>
      <c r="E7" s="5">
        <v>4352</v>
      </c>
      <c r="F7" s="5"/>
      <c r="G7" s="3"/>
    </row>
    <row r="8" spans="1:7" x14ac:dyDescent="0.25">
      <c r="A8" s="4" t="s">
        <v>52</v>
      </c>
      <c r="B8" s="42">
        <v>0</v>
      </c>
      <c r="C8" s="42">
        <v>0</v>
      </c>
      <c r="D8" s="42">
        <v>0</v>
      </c>
      <c r="E8" s="42">
        <v>0</v>
      </c>
      <c r="F8" s="6"/>
      <c r="G8" s="3"/>
    </row>
    <row r="9" spans="1:7" x14ac:dyDescent="0.25">
      <c r="A9" s="4" t="s">
        <v>53</v>
      </c>
      <c r="B9" s="6">
        <v>2.9</v>
      </c>
      <c r="C9" s="6">
        <v>3.4</v>
      </c>
      <c r="D9" s="6">
        <v>3.4</v>
      </c>
      <c r="E9" s="6">
        <v>6.6</v>
      </c>
      <c r="F9" s="4"/>
      <c r="G9" s="3"/>
    </row>
    <row r="10" spans="1:7" ht="10.5" customHeight="1" x14ac:dyDescent="0.25">
      <c r="A10" s="4"/>
      <c r="B10" s="4"/>
      <c r="C10" s="4"/>
      <c r="D10" s="4"/>
      <c r="E10" s="45"/>
      <c r="F10" s="96"/>
      <c r="G10" s="3"/>
    </row>
    <row r="11" spans="1:7" x14ac:dyDescent="0.25">
      <c r="A11" s="4"/>
      <c r="B11" s="119" t="s">
        <v>55</v>
      </c>
      <c r="C11" s="119"/>
      <c r="D11" s="119"/>
      <c r="E11" s="119"/>
      <c r="F11" s="96"/>
      <c r="G11" s="3"/>
    </row>
    <row r="12" spans="1:7" x14ac:dyDescent="0.25">
      <c r="A12" s="4" t="s">
        <v>56</v>
      </c>
      <c r="B12" s="4"/>
      <c r="C12" s="4"/>
      <c r="D12" s="4"/>
      <c r="E12" s="4"/>
      <c r="F12" s="96"/>
      <c r="G12" s="3"/>
    </row>
    <row r="13" spans="1:7" x14ac:dyDescent="0.25">
      <c r="A13" s="4" t="s">
        <v>57</v>
      </c>
      <c r="B13" s="6">
        <v>416.8</v>
      </c>
      <c r="C13" s="6">
        <v>383.4</v>
      </c>
      <c r="D13" s="6">
        <v>629</v>
      </c>
      <c r="E13" s="6">
        <v>341</v>
      </c>
      <c r="F13" s="96"/>
      <c r="G13" s="3"/>
    </row>
    <row r="14" spans="1:7" x14ac:dyDescent="0.25">
      <c r="A14" s="4" t="s">
        <v>58</v>
      </c>
      <c r="B14" s="6">
        <v>221.6</v>
      </c>
      <c r="C14" s="6">
        <v>270.60000000000002</v>
      </c>
      <c r="D14" s="6">
        <v>342.8</v>
      </c>
      <c r="E14" s="6">
        <v>52.1</v>
      </c>
      <c r="F14" s="96"/>
      <c r="G14" s="3"/>
    </row>
    <row r="15" spans="1:7" x14ac:dyDescent="0.25">
      <c r="A15" s="4" t="s">
        <v>59</v>
      </c>
      <c r="B15" s="6">
        <v>195.2</v>
      </c>
      <c r="C15" s="6">
        <v>112.8</v>
      </c>
      <c r="D15" s="6">
        <v>286.2</v>
      </c>
      <c r="E15" s="6">
        <v>288.89999999999998</v>
      </c>
      <c r="F15" s="96"/>
      <c r="G15" s="3"/>
    </row>
    <row r="16" spans="1:7" x14ac:dyDescent="0.25">
      <c r="A16" s="4" t="s">
        <v>60</v>
      </c>
      <c r="B16" s="35">
        <v>2087.6</v>
      </c>
      <c r="C16" s="35">
        <v>2471</v>
      </c>
      <c r="D16" s="35">
        <v>3100</v>
      </c>
      <c r="E16" s="35">
        <v>3754.8</v>
      </c>
      <c r="F16" s="96"/>
      <c r="G16" s="3"/>
    </row>
    <row r="17" spans="1:7" ht="14.25" customHeight="1" x14ac:dyDescent="0.25">
      <c r="A17" s="4"/>
      <c r="B17" s="4"/>
      <c r="C17" s="4"/>
      <c r="D17" s="4"/>
      <c r="E17" s="6"/>
      <c r="F17" s="96"/>
      <c r="G17" s="3"/>
    </row>
    <row r="18" spans="1:7" ht="10.5" customHeight="1" x14ac:dyDescent="0.25">
      <c r="A18" s="4" t="s">
        <v>61</v>
      </c>
      <c r="B18" s="6">
        <v>110.9</v>
      </c>
      <c r="C18" s="6">
        <v>337.6</v>
      </c>
      <c r="D18" s="6">
        <v>172.2</v>
      </c>
      <c r="E18" s="6">
        <v>241.1</v>
      </c>
      <c r="F18" s="96"/>
      <c r="G18" s="3"/>
    </row>
    <row r="19" spans="1:7" x14ac:dyDescent="0.25">
      <c r="A19" s="4" t="s">
        <v>60</v>
      </c>
      <c r="B19" s="46">
        <v>547.4</v>
      </c>
      <c r="C19" s="46">
        <v>885</v>
      </c>
      <c r="D19" s="46">
        <v>1057.2</v>
      </c>
      <c r="E19" s="46">
        <v>1537.1</v>
      </c>
      <c r="F19" s="96"/>
      <c r="G19" s="3"/>
    </row>
    <row r="20" spans="1:7" x14ac:dyDescent="0.25">
      <c r="A20" s="4" t="s">
        <v>62</v>
      </c>
      <c r="B20" s="35">
        <v>0</v>
      </c>
      <c r="C20" s="35">
        <v>0</v>
      </c>
      <c r="D20" s="35">
        <v>0</v>
      </c>
      <c r="E20" s="6">
        <v>0</v>
      </c>
      <c r="F20" s="96"/>
      <c r="G20" s="3"/>
    </row>
    <row r="21" spans="1:7" x14ac:dyDescent="0.25">
      <c r="A21" s="11" t="s">
        <v>60</v>
      </c>
      <c r="B21" s="37">
        <v>0</v>
      </c>
      <c r="C21" s="37">
        <v>0</v>
      </c>
      <c r="D21" s="37">
        <v>0</v>
      </c>
      <c r="E21" s="37">
        <v>0</v>
      </c>
      <c r="F21" s="96"/>
      <c r="G21" s="3"/>
    </row>
    <row r="22" spans="1:7" x14ac:dyDescent="0.25">
      <c r="A22" s="4" t="s">
        <v>74</v>
      </c>
      <c r="B22" s="96"/>
      <c r="C22" s="96"/>
      <c r="D22" s="4"/>
      <c r="E22" s="96"/>
      <c r="F22" s="96"/>
      <c r="G22" s="3"/>
    </row>
    <row r="23" spans="1:7" ht="11.25" customHeight="1" x14ac:dyDescent="0.25">
      <c r="A23" s="4"/>
      <c r="B23" s="96"/>
      <c r="C23" s="96"/>
      <c r="D23" s="4"/>
      <c r="E23" s="4"/>
      <c r="F23" s="96"/>
      <c r="G23" s="43"/>
    </row>
    <row r="24" spans="1:7" ht="10.5" customHeight="1" x14ac:dyDescent="0.25">
      <c r="A24" s="4" t="s">
        <v>202</v>
      </c>
      <c r="B24" s="96"/>
      <c r="C24" s="96"/>
      <c r="D24" s="4"/>
      <c r="E24" s="96"/>
      <c r="F24" s="96"/>
      <c r="G24" s="3"/>
    </row>
    <row r="25" spans="1:7" x14ac:dyDescent="0.25">
      <c r="A25" s="116" t="s">
        <v>111</v>
      </c>
      <c r="B25" s="116"/>
      <c r="C25" s="116"/>
      <c r="D25" s="116"/>
      <c r="E25" s="116"/>
      <c r="F25" s="96"/>
      <c r="G25" s="3"/>
    </row>
    <row r="26" spans="1:7" x14ac:dyDescent="0.25">
      <c r="A26" s="4" t="s">
        <v>238</v>
      </c>
      <c r="B26" s="96"/>
      <c r="C26" s="96"/>
      <c r="D26" s="4"/>
      <c r="E26" s="96"/>
      <c r="F26" s="96"/>
      <c r="G26" s="3"/>
    </row>
    <row r="27" spans="1:7" x14ac:dyDescent="0.25">
      <c r="A27" s="4"/>
      <c r="B27" s="93"/>
      <c r="C27" s="93"/>
      <c r="D27" s="4"/>
      <c r="E27" s="93"/>
      <c r="F27" s="93"/>
    </row>
    <row r="28" spans="1:7" x14ac:dyDescent="0.25">
      <c r="A28" s="4"/>
      <c r="B28" s="119"/>
      <c r="C28" s="119"/>
      <c r="D28" s="119"/>
      <c r="E28" s="119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35"/>
      <c r="C33" s="35"/>
      <c r="D33" s="35"/>
      <c r="E33" s="35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46"/>
      <c r="C36" s="46"/>
      <c r="D36" s="46"/>
      <c r="E36" s="46"/>
      <c r="F36" s="9"/>
    </row>
    <row r="37" spans="1:6" x14ac:dyDescent="0.25">
      <c r="A37" s="4"/>
      <c r="B37" s="35"/>
      <c r="C37" s="35"/>
      <c r="D37" s="35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1"/>
      <c r="B42" s="121"/>
      <c r="C42" s="121"/>
      <c r="D42" s="121"/>
      <c r="E42" s="121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47" t="s">
        <v>216</v>
      </c>
      <c r="B1" s="4"/>
      <c r="C1" s="4"/>
      <c r="D1" s="4"/>
      <c r="E1" s="4"/>
      <c r="F1" s="96"/>
    </row>
    <row r="2" spans="1:6" x14ac:dyDescent="0.25">
      <c r="A2" s="48"/>
      <c r="B2" s="10" t="s">
        <v>209</v>
      </c>
      <c r="C2" s="10" t="s">
        <v>211</v>
      </c>
      <c r="D2" s="10" t="s">
        <v>213</v>
      </c>
      <c r="E2" s="10" t="s">
        <v>213</v>
      </c>
      <c r="F2" s="96"/>
    </row>
    <row r="3" spans="1:6" x14ac:dyDescent="0.25">
      <c r="A3" s="17" t="s">
        <v>2</v>
      </c>
      <c r="B3" s="19">
        <v>2018</v>
      </c>
      <c r="C3" s="19">
        <v>2018</v>
      </c>
      <c r="D3" s="19">
        <v>2018</v>
      </c>
      <c r="E3" s="19">
        <v>2017</v>
      </c>
      <c r="F3" s="4"/>
    </row>
    <row r="4" spans="1:6" x14ac:dyDescent="0.25">
      <c r="A4" s="21"/>
      <c r="B4" s="3"/>
      <c r="C4" s="3"/>
      <c r="D4" s="4"/>
      <c r="E4" s="3"/>
      <c r="F4" s="96"/>
    </row>
    <row r="5" spans="1:6" x14ac:dyDescent="0.25">
      <c r="A5" s="4"/>
      <c r="B5" s="122" t="s">
        <v>49</v>
      </c>
      <c r="C5" s="122"/>
      <c r="D5" s="122"/>
      <c r="E5" s="122"/>
      <c r="F5" s="49"/>
    </row>
    <row r="6" spans="1:6" x14ac:dyDescent="0.25">
      <c r="A6" s="4" t="s">
        <v>50</v>
      </c>
      <c r="B6" s="114"/>
      <c r="C6" s="114"/>
      <c r="D6" s="114"/>
      <c r="E6" s="114"/>
      <c r="F6" s="49"/>
    </row>
    <row r="7" spans="1:6" x14ac:dyDescent="0.25">
      <c r="A7" s="4" t="s">
        <v>63</v>
      </c>
      <c r="B7" s="4">
        <v>284</v>
      </c>
      <c r="C7" s="4">
        <v>267</v>
      </c>
      <c r="D7" s="4">
        <v>256</v>
      </c>
      <c r="E7" s="4">
        <v>257</v>
      </c>
      <c r="F7" s="49"/>
    </row>
    <row r="8" spans="1:6" x14ac:dyDescent="0.25">
      <c r="A8" s="4" t="s">
        <v>64</v>
      </c>
      <c r="B8" s="42">
        <v>2703</v>
      </c>
      <c r="C8" s="42">
        <v>2970</v>
      </c>
      <c r="D8" s="42">
        <v>3225</v>
      </c>
      <c r="E8" s="5">
        <v>3250</v>
      </c>
      <c r="F8" s="49"/>
    </row>
    <row r="9" spans="1:6" x14ac:dyDescent="0.25">
      <c r="A9" s="4" t="s">
        <v>65</v>
      </c>
      <c r="B9" s="6">
        <v>12.4</v>
      </c>
      <c r="C9" s="6">
        <v>12.7</v>
      </c>
      <c r="D9" s="6">
        <v>11.6</v>
      </c>
      <c r="E9" s="6">
        <v>12.3</v>
      </c>
      <c r="F9" s="49"/>
    </row>
    <row r="10" spans="1:6" x14ac:dyDescent="0.25">
      <c r="A10" s="4"/>
      <c r="B10" s="96"/>
      <c r="C10" s="96"/>
      <c r="D10" s="96"/>
      <c r="E10" s="4"/>
      <c r="F10" s="49"/>
    </row>
    <row r="11" spans="1:6" x14ac:dyDescent="0.25">
      <c r="A11" s="4" t="s">
        <v>66</v>
      </c>
      <c r="B11" s="4">
        <v>282</v>
      </c>
      <c r="C11" s="4">
        <v>265</v>
      </c>
      <c r="D11" s="4">
        <v>253</v>
      </c>
      <c r="E11" s="4">
        <v>255</v>
      </c>
      <c r="F11" s="49"/>
    </row>
    <row r="12" spans="1:6" x14ac:dyDescent="0.25">
      <c r="A12" s="4" t="s">
        <v>64</v>
      </c>
      <c r="B12" s="5">
        <v>2680</v>
      </c>
      <c r="C12" s="5">
        <v>2945</v>
      </c>
      <c r="D12" s="5">
        <v>3198</v>
      </c>
      <c r="E12" s="5">
        <v>3221</v>
      </c>
      <c r="F12" s="49"/>
    </row>
    <row r="13" spans="1:6" x14ac:dyDescent="0.25">
      <c r="A13" s="4" t="s">
        <v>65</v>
      </c>
      <c r="B13" s="35">
        <v>12.3</v>
      </c>
      <c r="C13" s="35">
        <v>12.6</v>
      </c>
      <c r="D13" s="35">
        <v>11.5</v>
      </c>
      <c r="E13" s="6">
        <v>12.1</v>
      </c>
      <c r="F13" s="49"/>
    </row>
    <row r="14" spans="1:6" x14ac:dyDescent="0.25">
      <c r="A14" s="4"/>
      <c r="B14" s="4"/>
      <c r="C14" s="4"/>
      <c r="D14" s="4"/>
      <c r="E14" s="4"/>
      <c r="F14" s="96"/>
    </row>
    <row r="15" spans="1:6" x14ac:dyDescent="0.25">
      <c r="A15" s="4" t="s">
        <v>67</v>
      </c>
      <c r="B15" s="5">
        <v>2054</v>
      </c>
      <c r="C15" s="5">
        <v>1674</v>
      </c>
      <c r="D15" s="5">
        <v>1213</v>
      </c>
      <c r="E15" s="5">
        <v>1258</v>
      </c>
      <c r="F15" s="101"/>
    </row>
    <row r="16" spans="1:6" x14ac:dyDescent="0.25">
      <c r="A16" s="4" t="s">
        <v>64</v>
      </c>
      <c r="B16" s="5">
        <v>12330</v>
      </c>
      <c r="C16" s="5">
        <v>14004</v>
      </c>
      <c r="D16" s="5">
        <v>15218</v>
      </c>
      <c r="E16" s="5">
        <v>14309</v>
      </c>
      <c r="F16" s="101"/>
    </row>
    <row r="17" spans="1:6" x14ac:dyDescent="0.25">
      <c r="A17" s="4" t="s">
        <v>68</v>
      </c>
      <c r="B17" s="5">
        <v>849</v>
      </c>
      <c r="C17" s="5">
        <v>1090</v>
      </c>
      <c r="D17" s="5">
        <v>2625</v>
      </c>
      <c r="E17" s="5">
        <v>1404</v>
      </c>
      <c r="F17" s="102"/>
    </row>
    <row r="18" spans="1:6" x14ac:dyDescent="0.25">
      <c r="A18" s="4" t="s">
        <v>64</v>
      </c>
      <c r="B18" s="5">
        <v>4733</v>
      </c>
      <c r="C18" s="5">
        <v>5823</v>
      </c>
      <c r="D18" s="5">
        <v>8448</v>
      </c>
      <c r="E18" s="5">
        <v>6004</v>
      </c>
      <c r="F18" s="102"/>
    </row>
    <row r="19" spans="1:6" ht="8.25" customHeight="1" x14ac:dyDescent="0.25">
      <c r="A19" s="4"/>
      <c r="B19" s="4"/>
      <c r="C19" s="4"/>
      <c r="D19" s="4"/>
      <c r="E19" s="4"/>
      <c r="F19" s="102"/>
    </row>
    <row r="20" spans="1:6" x14ac:dyDescent="0.25">
      <c r="A20" s="4" t="s">
        <v>69</v>
      </c>
      <c r="B20" s="6">
        <v>55.4</v>
      </c>
      <c r="C20" s="6">
        <v>48.3</v>
      </c>
      <c r="D20" s="6">
        <v>54.9</v>
      </c>
      <c r="E20" s="6">
        <v>27.7</v>
      </c>
      <c r="F20" s="102"/>
    </row>
    <row r="21" spans="1:6" x14ac:dyDescent="0.25">
      <c r="A21" s="4" t="s">
        <v>64</v>
      </c>
      <c r="B21" s="6">
        <v>532.70000000000005</v>
      </c>
      <c r="C21" s="6">
        <v>580.9</v>
      </c>
      <c r="D21" s="6">
        <v>635.9</v>
      </c>
      <c r="E21" s="6">
        <v>614.1</v>
      </c>
      <c r="F21" s="102"/>
    </row>
    <row r="22" spans="1:6" x14ac:dyDescent="0.25">
      <c r="A22" s="4" t="s">
        <v>68</v>
      </c>
      <c r="B22" s="6">
        <v>23.1</v>
      </c>
      <c r="C22" s="6">
        <v>106</v>
      </c>
      <c r="D22" s="6">
        <v>55.2</v>
      </c>
      <c r="E22" s="6">
        <v>65.099999999999994</v>
      </c>
      <c r="F22" s="102"/>
    </row>
    <row r="23" spans="1:6" x14ac:dyDescent="0.25">
      <c r="A23" s="4" t="s">
        <v>64</v>
      </c>
      <c r="B23" s="6">
        <v>69</v>
      </c>
      <c r="C23" s="6">
        <v>174.9</v>
      </c>
      <c r="D23" s="6">
        <v>230.2</v>
      </c>
      <c r="E23" s="6">
        <v>193.1</v>
      </c>
      <c r="F23" s="102"/>
    </row>
    <row r="24" spans="1:6" x14ac:dyDescent="0.25">
      <c r="A24" s="4"/>
      <c r="B24" s="4"/>
      <c r="C24" s="4"/>
      <c r="D24" s="4"/>
      <c r="E24" s="4"/>
      <c r="F24" s="102"/>
    </row>
    <row r="25" spans="1:6" x14ac:dyDescent="0.25">
      <c r="A25" s="4"/>
      <c r="B25" s="124" t="s">
        <v>55</v>
      </c>
      <c r="C25" s="124"/>
      <c r="D25" s="124"/>
      <c r="E25" s="124"/>
      <c r="F25" s="4"/>
    </row>
    <row r="26" spans="1:6" x14ac:dyDescent="0.25">
      <c r="A26" s="4" t="s">
        <v>56</v>
      </c>
      <c r="B26" s="4"/>
      <c r="C26" s="4"/>
      <c r="D26" s="4"/>
      <c r="E26" s="4"/>
      <c r="F26" s="96"/>
    </row>
    <row r="27" spans="1:6" x14ac:dyDescent="0.25">
      <c r="A27" s="4" t="s">
        <v>71</v>
      </c>
      <c r="B27" s="51">
        <v>1720.3</v>
      </c>
      <c r="C27" s="51">
        <v>1511.6</v>
      </c>
      <c r="D27" s="51">
        <v>2567</v>
      </c>
      <c r="E27" s="35">
        <v>1812.6</v>
      </c>
      <c r="F27" s="96"/>
    </row>
    <row r="28" spans="1:6" x14ac:dyDescent="0.25">
      <c r="A28" s="4" t="s">
        <v>70</v>
      </c>
      <c r="B28" s="51">
        <v>4115.5</v>
      </c>
      <c r="C28" s="51">
        <v>5627.1</v>
      </c>
      <c r="D28" s="51">
        <v>8194.1</v>
      </c>
      <c r="E28" s="35">
        <v>6835.8</v>
      </c>
      <c r="F28" s="96"/>
    </row>
    <row r="29" spans="1:6" x14ac:dyDescent="0.25">
      <c r="A29" s="4" t="s">
        <v>72</v>
      </c>
      <c r="B29" s="6">
        <v>133.6</v>
      </c>
      <c r="C29" s="6">
        <v>116</v>
      </c>
      <c r="D29" s="6">
        <v>149.9</v>
      </c>
      <c r="E29" s="6">
        <v>133.30000000000001</v>
      </c>
      <c r="F29" s="96"/>
    </row>
    <row r="30" spans="1:6" x14ac:dyDescent="0.25">
      <c r="A30" s="4" t="s">
        <v>70</v>
      </c>
      <c r="B30" s="51">
        <v>633.70000000000005</v>
      </c>
      <c r="C30" s="51">
        <v>749.7</v>
      </c>
      <c r="D30" s="51">
        <v>899.7</v>
      </c>
      <c r="E30" s="35">
        <v>854.4</v>
      </c>
      <c r="F30" s="96"/>
    </row>
    <row r="31" spans="1:6" x14ac:dyDescent="0.25">
      <c r="A31" s="4" t="s">
        <v>73</v>
      </c>
      <c r="B31" s="6">
        <v>124.6</v>
      </c>
      <c r="C31" s="6">
        <v>54.2</v>
      </c>
      <c r="D31" s="6">
        <v>0</v>
      </c>
      <c r="E31" s="6">
        <v>67.8</v>
      </c>
      <c r="F31" s="96"/>
    </row>
    <row r="32" spans="1:6" x14ac:dyDescent="0.25">
      <c r="A32" s="11" t="s">
        <v>70</v>
      </c>
      <c r="B32" s="52">
        <v>245.7</v>
      </c>
      <c r="C32" s="52">
        <v>299.89999999999998</v>
      </c>
      <c r="D32" s="52">
        <v>299.89999999999998</v>
      </c>
      <c r="E32" s="38">
        <v>292.3</v>
      </c>
      <c r="F32" s="96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38</v>
      </c>
      <c r="B34" s="53"/>
      <c r="C34" s="53"/>
      <c r="D34" s="4"/>
      <c r="E34" s="4"/>
      <c r="F34" s="96"/>
    </row>
    <row r="35" spans="1:6" ht="15" customHeight="1" x14ac:dyDescent="0.25">
      <c r="A35" s="4" t="s">
        <v>75</v>
      </c>
      <c r="B35" s="103"/>
      <c r="C35" s="103"/>
      <c r="D35" s="103"/>
      <c r="E35" s="103"/>
      <c r="F35" s="103"/>
    </row>
    <row r="36" spans="1:6" ht="17.25" customHeight="1" x14ac:dyDescent="0.25">
      <c r="A36" s="123" t="s">
        <v>203</v>
      </c>
      <c r="B36" s="123"/>
      <c r="C36" s="123"/>
      <c r="D36" s="123"/>
      <c r="E36" s="123"/>
      <c r="F36" s="96"/>
    </row>
    <row r="37" spans="1:6" ht="10.5" customHeight="1" x14ac:dyDescent="0.25">
      <c r="A37" s="4" t="s">
        <v>204</v>
      </c>
      <c r="B37" s="58"/>
      <c r="C37" s="58"/>
      <c r="D37" s="58"/>
      <c r="E37" s="58"/>
      <c r="F37" s="104"/>
    </row>
    <row r="38" spans="1:6" ht="18.75" customHeight="1" x14ac:dyDescent="0.25">
      <c r="A38" s="55" t="s">
        <v>238</v>
      </c>
      <c r="B38" s="56"/>
      <c r="C38" s="56"/>
      <c r="D38" s="57"/>
      <c r="E38" s="57"/>
      <c r="F38" s="96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51"/>
      <c r="D40" s="51"/>
      <c r="E40" s="35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51"/>
      <c r="C42" s="51"/>
      <c r="D42" s="51"/>
      <c r="E42" s="35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53"/>
      <c r="C44" s="53"/>
      <c r="D44" s="4"/>
      <c r="E44" s="4"/>
      <c r="F44" s="9"/>
    </row>
    <row r="45" spans="1:6" ht="13.5" customHeight="1" x14ac:dyDescent="0.25">
      <c r="A45" s="4"/>
      <c r="B45" s="53"/>
      <c r="C45" s="53"/>
      <c r="D45" s="4"/>
      <c r="E45" s="4"/>
      <c r="F45" s="9"/>
    </row>
    <row r="46" spans="1:6" ht="26.25" customHeight="1" x14ac:dyDescent="0.25">
      <c r="A46" s="123"/>
      <c r="B46" s="123"/>
      <c r="C46" s="123"/>
      <c r="D46" s="123"/>
      <c r="E46" s="123"/>
      <c r="F46" s="54"/>
    </row>
    <row r="47" spans="1:6" x14ac:dyDescent="0.25">
      <c r="A47" s="55"/>
      <c r="B47" s="56"/>
      <c r="C47" s="56"/>
      <c r="D47" s="57"/>
      <c r="E47" s="57"/>
      <c r="F47" s="9"/>
    </row>
    <row r="48" spans="1:6" x14ac:dyDescent="0.25">
      <c r="A48" s="4"/>
      <c r="B48" s="58"/>
      <c r="C48" s="58"/>
      <c r="D48" s="58"/>
      <c r="E48" s="58"/>
      <c r="F48" s="59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217</v>
      </c>
      <c r="B1" s="60"/>
      <c r="C1" s="61"/>
      <c r="D1" s="11"/>
      <c r="E1" s="11"/>
      <c r="F1" s="96"/>
    </row>
    <row r="2" spans="1:6" x14ac:dyDescent="0.25">
      <c r="A2" s="4"/>
      <c r="B2" s="3" t="s">
        <v>211</v>
      </c>
      <c r="C2" s="3" t="s">
        <v>213</v>
      </c>
      <c r="D2" s="3" t="s">
        <v>222</v>
      </c>
      <c r="E2" s="3" t="s">
        <v>222</v>
      </c>
      <c r="F2" s="96"/>
    </row>
    <row r="3" spans="1:6" x14ac:dyDescent="0.25">
      <c r="A3" s="17" t="s">
        <v>2</v>
      </c>
      <c r="B3" s="11">
        <v>2018</v>
      </c>
      <c r="C3" s="19">
        <v>2018</v>
      </c>
      <c r="D3" s="11">
        <v>2018</v>
      </c>
      <c r="E3" s="28">
        <v>2017</v>
      </c>
      <c r="F3" s="96"/>
    </row>
    <row r="4" spans="1:6" x14ac:dyDescent="0.25">
      <c r="A4" s="21"/>
      <c r="B4" s="3"/>
      <c r="C4" s="3"/>
      <c r="D4" s="3"/>
      <c r="E4" s="3"/>
      <c r="F4" s="96"/>
    </row>
    <row r="5" spans="1:6" x14ac:dyDescent="0.25">
      <c r="A5" s="21"/>
      <c r="B5" s="119" t="s">
        <v>76</v>
      </c>
      <c r="C5" s="119"/>
      <c r="D5" s="119"/>
      <c r="E5" s="119"/>
      <c r="F5" s="96"/>
    </row>
    <row r="6" spans="1:6" x14ac:dyDescent="0.25">
      <c r="A6" s="4" t="s">
        <v>77</v>
      </c>
      <c r="B6" s="62"/>
      <c r="C6" s="4"/>
      <c r="D6" s="4"/>
      <c r="E6" s="4"/>
      <c r="F6" s="96"/>
    </row>
    <row r="7" spans="1:6" x14ac:dyDescent="0.25">
      <c r="A7" s="4" t="s">
        <v>78</v>
      </c>
      <c r="B7" s="40">
        <v>79.540000000000006</v>
      </c>
      <c r="C7" s="40">
        <v>77.239999999999995</v>
      </c>
      <c r="D7" s="40">
        <v>76.650000000000006</v>
      </c>
      <c r="E7" s="40">
        <v>61.41</v>
      </c>
      <c r="F7" s="96"/>
    </row>
    <row r="8" spans="1:6" x14ac:dyDescent="0.25">
      <c r="A8" s="4" t="s">
        <v>79</v>
      </c>
      <c r="B8" s="40">
        <v>85.54</v>
      </c>
      <c r="C8" s="40">
        <v>83.95</v>
      </c>
      <c r="D8" s="40">
        <v>80.75</v>
      </c>
      <c r="E8" s="40">
        <v>67.709999999999994</v>
      </c>
      <c r="F8" s="105"/>
    </row>
    <row r="9" spans="1:6" x14ac:dyDescent="0.25">
      <c r="A9" s="4" t="s">
        <v>80</v>
      </c>
      <c r="B9" s="40">
        <v>139.25</v>
      </c>
      <c r="C9" s="40">
        <v>139.25</v>
      </c>
      <c r="D9" s="40">
        <v>139.25</v>
      </c>
      <c r="E9" s="40">
        <v>146</v>
      </c>
      <c r="F9" s="105"/>
    </row>
    <row r="10" spans="1:6" x14ac:dyDescent="0.25">
      <c r="A10" s="4" t="s">
        <v>81</v>
      </c>
      <c r="B10" s="4"/>
      <c r="C10" s="4"/>
      <c r="D10" s="4"/>
      <c r="E10" s="40"/>
      <c r="F10" s="105"/>
    </row>
    <row r="11" spans="1:6" x14ac:dyDescent="0.25">
      <c r="A11" s="4" t="s">
        <v>82</v>
      </c>
      <c r="B11" s="63">
        <v>73.5</v>
      </c>
      <c r="C11" s="63">
        <v>74.099999999999994</v>
      </c>
      <c r="D11" s="63" t="s">
        <v>54</v>
      </c>
      <c r="E11" s="63">
        <v>64.7</v>
      </c>
      <c r="F11" s="105"/>
    </row>
    <row r="12" spans="1:6" x14ac:dyDescent="0.25">
      <c r="A12" s="62"/>
      <c r="B12" s="4"/>
      <c r="C12" s="4"/>
      <c r="D12" s="4"/>
      <c r="E12" s="4"/>
      <c r="F12" s="4"/>
    </row>
    <row r="13" spans="1:6" x14ac:dyDescent="0.25">
      <c r="A13" s="4" t="s">
        <v>83</v>
      </c>
      <c r="B13" s="4"/>
      <c r="C13" s="4"/>
      <c r="D13" s="4"/>
      <c r="E13" s="4"/>
      <c r="F13" s="4"/>
    </row>
    <row r="14" spans="1:6" x14ac:dyDescent="0.25">
      <c r="A14" s="4" t="s">
        <v>84</v>
      </c>
      <c r="B14" s="40">
        <v>97.01</v>
      </c>
      <c r="C14" s="40">
        <v>95.8</v>
      </c>
      <c r="D14" s="40">
        <v>94.2</v>
      </c>
      <c r="E14" s="40">
        <v>79.83</v>
      </c>
      <c r="F14" s="40"/>
    </row>
    <row r="15" spans="1:6" x14ac:dyDescent="0.25">
      <c r="A15" s="4" t="s">
        <v>85</v>
      </c>
      <c r="B15" s="40">
        <v>100.38</v>
      </c>
      <c r="C15" s="40">
        <v>98.56</v>
      </c>
      <c r="D15" s="40">
        <v>95.95</v>
      </c>
      <c r="E15" s="40">
        <v>81.8</v>
      </c>
      <c r="F15" s="40"/>
    </row>
    <row r="16" spans="1:6" x14ac:dyDescent="0.25">
      <c r="A16" s="4" t="s">
        <v>86</v>
      </c>
      <c r="B16" s="40">
        <v>98.38</v>
      </c>
      <c r="C16" s="40">
        <v>96.56</v>
      </c>
      <c r="D16" s="40">
        <v>94.95</v>
      </c>
      <c r="E16" s="40">
        <v>80.55</v>
      </c>
      <c r="F16" s="105"/>
    </row>
    <row r="17" spans="1:6" x14ac:dyDescent="0.25">
      <c r="A17" s="4" t="s">
        <v>87</v>
      </c>
      <c r="B17" s="63">
        <v>100.38</v>
      </c>
      <c r="C17" s="63">
        <v>98.56</v>
      </c>
      <c r="D17" s="63" t="s">
        <v>88</v>
      </c>
      <c r="E17" s="63" t="s">
        <v>88</v>
      </c>
      <c r="F17" s="105"/>
    </row>
    <row r="18" spans="1:6" x14ac:dyDescent="0.25">
      <c r="A18" s="4"/>
      <c r="B18" s="4"/>
      <c r="C18" s="4"/>
      <c r="D18" s="4"/>
      <c r="E18" s="64"/>
      <c r="F18" s="4"/>
    </row>
    <row r="19" spans="1:6" x14ac:dyDescent="0.25">
      <c r="A19" s="4"/>
      <c r="B19" s="119" t="s">
        <v>89</v>
      </c>
      <c r="C19" s="119"/>
      <c r="D19" s="119"/>
      <c r="E19" s="119"/>
      <c r="F19" s="4"/>
    </row>
    <row r="20" spans="1:6" x14ac:dyDescent="0.25">
      <c r="A20" s="4" t="s">
        <v>90</v>
      </c>
      <c r="B20" s="4"/>
      <c r="C20" s="4"/>
      <c r="D20" s="4"/>
      <c r="E20" s="4"/>
      <c r="F20" s="4"/>
    </row>
    <row r="21" spans="1:6" x14ac:dyDescent="0.25">
      <c r="A21" s="4" t="s">
        <v>91</v>
      </c>
      <c r="B21" s="63">
        <v>4.8</v>
      </c>
      <c r="C21" s="63" t="s">
        <v>88</v>
      </c>
      <c r="D21" s="63" t="s">
        <v>88</v>
      </c>
      <c r="E21" s="63" t="s">
        <v>88</v>
      </c>
      <c r="F21" s="96"/>
    </row>
    <row r="22" spans="1:6" x14ac:dyDescent="0.25">
      <c r="A22" s="4" t="s">
        <v>92</v>
      </c>
      <c r="B22" s="63" t="s">
        <v>88</v>
      </c>
      <c r="C22" s="63">
        <v>6.27</v>
      </c>
      <c r="D22" s="63">
        <v>6.04</v>
      </c>
      <c r="E22" s="63">
        <v>4.62</v>
      </c>
      <c r="F22" s="96"/>
    </row>
    <row r="23" spans="1:6" x14ac:dyDescent="0.25">
      <c r="A23" s="4" t="s">
        <v>93</v>
      </c>
      <c r="B23" s="63">
        <v>5.41</v>
      </c>
      <c r="C23" s="63" t="s">
        <v>88</v>
      </c>
      <c r="D23" s="63">
        <v>4.92</v>
      </c>
      <c r="E23" s="63">
        <v>3.6</v>
      </c>
      <c r="F23" s="96"/>
    </row>
    <row r="24" spans="1:6" x14ac:dyDescent="0.25">
      <c r="A24" s="4" t="s">
        <v>94</v>
      </c>
      <c r="B24" s="63" t="s">
        <v>88</v>
      </c>
      <c r="C24" s="63" t="s">
        <v>88</v>
      </c>
      <c r="D24" s="63">
        <v>7.08</v>
      </c>
      <c r="E24" s="63">
        <v>5.03</v>
      </c>
      <c r="F24" s="96"/>
    </row>
    <row r="25" spans="1:6" x14ac:dyDescent="0.25">
      <c r="A25" s="4" t="s">
        <v>95</v>
      </c>
      <c r="B25" s="63">
        <v>6.3</v>
      </c>
      <c r="C25" s="63" t="s">
        <v>88</v>
      </c>
      <c r="D25" s="63" t="s">
        <v>88</v>
      </c>
      <c r="E25" s="63">
        <v>4.55</v>
      </c>
      <c r="F25" s="96"/>
    </row>
    <row r="26" spans="1:6" x14ac:dyDescent="0.25">
      <c r="A26" s="11" t="s">
        <v>96</v>
      </c>
      <c r="B26" s="65">
        <v>7.95</v>
      </c>
      <c r="C26" s="65">
        <v>7.67</v>
      </c>
      <c r="D26" s="65">
        <v>7.7</v>
      </c>
      <c r="E26" s="44">
        <v>5.97</v>
      </c>
      <c r="F26" s="96"/>
    </row>
    <row r="27" spans="1:6" ht="0.75" customHeight="1" x14ac:dyDescent="0.25">
      <c r="A27" s="4"/>
      <c r="B27" s="4"/>
      <c r="C27" s="4">
        <v>4.8600000000000003</v>
      </c>
      <c r="D27" s="4"/>
      <c r="E27" s="66"/>
      <c r="F27" s="96"/>
    </row>
    <row r="28" spans="1:6" x14ac:dyDescent="0.25">
      <c r="A28" s="4" t="s">
        <v>97</v>
      </c>
      <c r="B28" s="67"/>
      <c r="C28" s="63"/>
      <c r="D28" s="4"/>
      <c r="E28" s="68"/>
      <c r="F28" s="96"/>
    </row>
    <row r="29" spans="1:6" x14ac:dyDescent="0.25">
      <c r="A29" s="4" t="s">
        <v>98</v>
      </c>
      <c r="B29" s="67"/>
      <c r="C29" s="96"/>
      <c r="D29" s="96"/>
      <c r="E29" s="96"/>
      <c r="F29" s="96"/>
    </row>
    <row r="30" spans="1:6" ht="1.5" customHeight="1" x14ac:dyDescent="0.25">
      <c r="A30" s="4"/>
      <c r="B30" s="67"/>
      <c r="C30" s="96"/>
      <c r="D30" s="96"/>
      <c r="E30" s="96"/>
      <c r="F30" s="96"/>
    </row>
    <row r="31" spans="1:6" ht="1.5" hidden="1" customHeight="1" x14ac:dyDescent="0.25">
      <c r="A31" s="96"/>
      <c r="B31" s="106"/>
      <c r="C31" s="96"/>
      <c r="D31" s="96"/>
      <c r="E31" s="96"/>
      <c r="F31" s="96"/>
    </row>
    <row r="32" spans="1:6" x14ac:dyDescent="0.25">
      <c r="A32" s="4" t="s">
        <v>205</v>
      </c>
      <c r="B32" s="106"/>
      <c r="C32" s="96"/>
      <c r="D32" s="96"/>
      <c r="E32" s="96"/>
      <c r="F32" s="96"/>
    </row>
    <row r="33" spans="1:6" ht="7.5" hidden="1" customHeight="1" x14ac:dyDescent="0.25">
      <c r="A33" s="4"/>
      <c r="B33" s="106"/>
      <c r="C33" s="96"/>
      <c r="D33" s="96"/>
      <c r="E33" s="96"/>
      <c r="F33" s="96"/>
    </row>
    <row r="34" spans="1:6" x14ac:dyDescent="0.25">
      <c r="A34" s="4" t="s">
        <v>238</v>
      </c>
      <c r="B34" s="106"/>
      <c r="C34" s="96"/>
      <c r="D34" s="96"/>
      <c r="E34" s="96"/>
      <c r="F34" s="96"/>
    </row>
    <row r="35" spans="1:6" x14ac:dyDescent="0.25">
      <c r="A35" s="9"/>
      <c r="B35" s="69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11" t="s">
        <v>218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209</v>
      </c>
      <c r="C2" s="16" t="s">
        <v>211</v>
      </c>
      <c r="D2" s="15" t="s">
        <v>213</v>
      </c>
      <c r="E2" s="15" t="s">
        <v>213</v>
      </c>
      <c r="F2" s="15"/>
      <c r="G2" s="14"/>
    </row>
    <row r="3" spans="1:7" x14ac:dyDescent="0.25">
      <c r="A3" s="17" t="s">
        <v>2</v>
      </c>
      <c r="B3" s="18">
        <v>2018</v>
      </c>
      <c r="C3" s="18">
        <v>2018</v>
      </c>
      <c r="D3" s="19">
        <v>2018</v>
      </c>
      <c r="E3" s="18">
        <v>2017</v>
      </c>
      <c r="F3" s="20"/>
      <c r="G3" s="14"/>
    </row>
    <row r="4" spans="1:7" ht="8.25" customHeight="1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25" t="s">
        <v>55</v>
      </c>
      <c r="C5" s="125"/>
      <c r="D5" s="125"/>
      <c r="E5" s="125"/>
      <c r="F5" s="115"/>
      <c r="G5" s="14"/>
    </row>
    <row r="6" spans="1:7" ht="7.5" customHeight="1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99</v>
      </c>
      <c r="B7" s="5">
        <f>SUM(B8:B12)</f>
        <v>305352.3</v>
      </c>
      <c r="C7" s="5">
        <f>SUM(C8:C12)</f>
        <v>311078.3</v>
      </c>
      <c r="D7" s="5">
        <f>SUM(D8:D12)</f>
        <v>312342</v>
      </c>
      <c r="E7" s="5">
        <f>SUM(E8:E12)</f>
        <v>273806.09999999998</v>
      </c>
      <c r="F7" s="5"/>
      <c r="G7" s="14"/>
    </row>
    <row r="8" spans="1:7" x14ac:dyDescent="0.25">
      <c r="A8" s="4" t="s">
        <v>100</v>
      </c>
      <c r="B8" s="5">
        <v>64871.1</v>
      </c>
      <c r="C8" s="5">
        <v>68412.800000000003</v>
      </c>
      <c r="D8" s="5">
        <v>69372.7</v>
      </c>
      <c r="E8" s="5">
        <v>58302.3</v>
      </c>
      <c r="F8" s="5"/>
      <c r="G8" s="14"/>
    </row>
    <row r="9" spans="1:7" x14ac:dyDescent="0.25">
      <c r="A9" s="4" t="s">
        <v>101</v>
      </c>
      <c r="B9" s="5">
        <v>20379.8</v>
      </c>
      <c r="C9" s="5">
        <v>21488.799999999999</v>
      </c>
      <c r="D9" s="5">
        <v>23270.6</v>
      </c>
      <c r="E9" s="5">
        <v>17526</v>
      </c>
      <c r="F9" s="5"/>
      <c r="G9" s="14"/>
    </row>
    <row r="10" spans="1:7" x14ac:dyDescent="0.25">
      <c r="A10" s="4" t="s">
        <v>102</v>
      </c>
      <c r="B10" s="5">
        <v>4488.1000000000004</v>
      </c>
      <c r="C10" s="5">
        <v>4620.8999999999996</v>
      </c>
      <c r="D10" s="5">
        <v>4855.3999999999996</v>
      </c>
      <c r="E10" s="5">
        <v>3952.3</v>
      </c>
      <c r="F10" s="5"/>
      <c r="G10" s="14"/>
    </row>
    <row r="11" spans="1:7" x14ac:dyDescent="0.25">
      <c r="A11" s="4" t="s">
        <v>103</v>
      </c>
      <c r="B11" s="5">
        <v>706.8</v>
      </c>
      <c r="C11" s="5">
        <v>685.5</v>
      </c>
      <c r="D11" s="5">
        <v>581.70000000000005</v>
      </c>
      <c r="E11" s="5">
        <v>776.9</v>
      </c>
      <c r="F11" s="5"/>
      <c r="G11" s="14"/>
    </row>
    <row r="12" spans="1:7" x14ac:dyDescent="0.25">
      <c r="A12" s="4" t="s">
        <v>104</v>
      </c>
      <c r="B12" s="5">
        <v>214906.5</v>
      </c>
      <c r="C12" s="5">
        <v>215870.3</v>
      </c>
      <c r="D12" s="5">
        <v>214261.6</v>
      </c>
      <c r="E12" s="5">
        <v>193248.6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105</v>
      </c>
      <c r="B14" s="5">
        <f>SUM(B15:B19)</f>
        <v>924560.8</v>
      </c>
      <c r="C14" s="5">
        <f>SUM(C15:C19)</f>
        <v>1002186.5000000001</v>
      </c>
      <c r="D14" s="5">
        <f>SUM(D15:D19)</f>
        <v>1195441</v>
      </c>
      <c r="E14" s="5">
        <f>SUM(E15:E19)</f>
        <v>1137919.8</v>
      </c>
      <c r="F14" s="5"/>
      <c r="G14" s="14"/>
    </row>
    <row r="15" spans="1:7" x14ac:dyDescent="0.25">
      <c r="A15" s="4" t="s">
        <v>100</v>
      </c>
      <c r="B15" s="5">
        <v>489128.2</v>
      </c>
      <c r="C15" s="5">
        <v>524753.1</v>
      </c>
      <c r="D15" s="5">
        <v>599473.69999999995</v>
      </c>
      <c r="E15" s="5">
        <v>576625.19999999995</v>
      </c>
      <c r="F15" s="5"/>
      <c r="G15" s="14"/>
    </row>
    <row r="16" spans="1:7" x14ac:dyDescent="0.25">
      <c r="A16" s="4" t="s">
        <v>101</v>
      </c>
      <c r="B16" s="5">
        <v>8037.8</v>
      </c>
      <c r="C16" s="5">
        <v>6862.9</v>
      </c>
      <c r="D16" s="5">
        <v>7356.2</v>
      </c>
      <c r="E16" s="5">
        <v>6957.8</v>
      </c>
      <c r="F16" s="5"/>
      <c r="G16" s="14"/>
    </row>
    <row r="17" spans="1:7" x14ac:dyDescent="0.25">
      <c r="A17" s="4" t="s">
        <v>102</v>
      </c>
      <c r="B17" s="5">
        <v>19429</v>
      </c>
      <c r="C17" s="5">
        <v>22324.799999999999</v>
      </c>
      <c r="D17" s="5">
        <v>32673.8</v>
      </c>
      <c r="E17" s="5">
        <v>32285.599999999999</v>
      </c>
      <c r="F17" s="5"/>
      <c r="G17" s="14"/>
    </row>
    <row r="18" spans="1:7" x14ac:dyDescent="0.25">
      <c r="A18" s="4" t="s">
        <v>103</v>
      </c>
      <c r="B18" s="5">
        <v>9323</v>
      </c>
      <c r="C18" s="5">
        <v>7784.8</v>
      </c>
      <c r="D18" s="5">
        <v>8183.1</v>
      </c>
      <c r="E18" s="5">
        <v>7647.9</v>
      </c>
      <c r="F18" s="5"/>
      <c r="G18" s="14"/>
    </row>
    <row r="19" spans="1:7" x14ac:dyDescent="0.25">
      <c r="A19" s="4" t="s">
        <v>104</v>
      </c>
      <c r="B19" s="5">
        <v>398642.8</v>
      </c>
      <c r="C19" s="5">
        <v>440460.9</v>
      </c>
      <c r="D19" s="5">
        <v>547754.19999999995</v>
      </c>
      <c r="E19" s="5">
        <v>514403.3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106</v>
      </c>
      <c r="B21" s="5">
        <f>SUM(B22:B26)</f>
        <v>291824.39999999997</v>
      </c>
      <c r="C21" s="5">
        <f>SUM(C22:C26)</f>
        <v>284708.59999999998</v>
      </c>
      <c r="D21" s="5">
        <f>SUM(D22:D26)</f>
        <v>313860.7</v>
      </c>
      <c r="E21" s="5">
        <f>SUM(E22:E26)</f>
        <v>291780.80000000005</v>
      </c>
      <c r="F21" s="5"/>
      <c r="G21" s="14"/>
    </row>
    <row r="22" spans="1:7" x14ac:dyDescent="0.25">
      <c r="A22" s="4" t="s">
        <v>100</v>
      </c>
      <c r="B22" s="5">
        <v>160422.29999999999</v>
      </c>
      <c r="C22" s="5">
        <v>146829.29999999999</v>
      </c>
      <c r="D22" s="5">
        <v>152280.9</v>
      </c>
      <c r="E22" s="5">
        <v>146337.60000000001</v>
      </c>
      <c r="F22" s="5"/>
      <c r="G22" s="14"/>
    </row>
    <row r="23" spans="1:7" x14ac:dyDescent="0.25">
      <c r="A23" s="4" t="s">
        <v>101</v>
      </c>
      <c r="B23" s="5">
        <v>1740.9</v>
      </c>
      <c r="C23" s="5">
        <v>1683.8</v>
      </c>
      <c r="D23" s="5">
        <v>1617.1</v>
      </c>
      <c r="E23" s="5">
        <v>1480.2</v>
      </c>
      <c r="F23" s="5"/>
      <c r="G23" s="14"/>
    </row>
    <row r="24" spans="1:7" x14ac:dyDescent="0.25">
      <c r="A24" s="4" t="s">
        <v>102</v>
      </c>
      <c r="B24" s="5">
        <v>319.3</v>
      </c>
      <c r="C24" s="5">
        <v>289.60000000000002</v>
      </c>
      <c r="D24" s="5">
        <v>454.9</v>
      </c>
      <c r="E24" s="5">
        <v>583.70000000000005</v>
      </c>
      <c r="F24" s="5"/>
      <c r="G24" s="14"/>
    </row>
    <row r="25" spans="1:7" x14ac:dyDescent="0.25">
      <c r="A25" s="4" t="s">
        <v>103</v>
      </c>
      <c r="B25" s="5">
        <v>238.6</v>
      </c>
      <c r="C25" s="5">
        <v>199.6</v>
      </c>
      <c r="D25" s="5">
        <v>194.6</v>
      </c>
      <c r="E25" s="5">
        <v>214.5</v>
      </c>
      <c r="F25" s="5"/>
      <c r="G25" s="14"/>
    </row>
    <row r="26" spans="1:7" x14ac:dyDescent="0.25">
      <c r="A26" s="4" t="s">
        <v>104</v>
      </c>
      <c r="B26" s="5">
        <v>129103.3</v>
      </c>
      <c r="C26" s="5">
        <v>135706.29999999999</v>
      </c>
      <c r="D26" s="5">
        <v>159313.20000000001</v>
      </c>
      <c r="E26" s="5">
        <v>143164.79999999999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107</v>
      </c>
      <c r="B28" s="5">
        <f>SUM(B29:B33)</f>
        <v>108467.20000000001</v>
      </c>
      <c r="C28" s="5">
        <f>SUM(C29:C33)</f>
        <v>104277.8</v>
      </c>
      <c r="D28" s="5">
        <f>SUM(D29:D33)</f>
        <v>105728.19999999998</v>
      </c>
      <c r="E28" s="5">
        <f>SUM(E29:E33)</f>
        <v>94166.799999999988</v>
      </c>
      <c r="F28" s="5"/>
      <c r="G28" s="14"/>
    </row>
    <row r="29" spans="1:7" x14ac:dyDescent="0.25">
      <c r="A29" s="4" t="s">
        <v>100</v>
      </c>
      <c r="B29" s="5">
        <v>12987.4</v>
      </c>
      <c r="C29" s="5">
        <v>11281</v>
      </c>
      <c r="D29" s="5">
        <v>11824.6</v>
      </c>
      <c r="E29" s="5">
        <v>11138.6</v>
      </c>
      <c r="F29" s="5"/>
      <c r="G29" s="14"/>
    </row>
    <row r="30" spans="1:7" x14ac:dyDescent="0.25">
      <c r="A30" s="4" t="s">
        <v>101</v>
      </c>
      <c r="B30" s="5">
        <v>34316.400000000001</v>
      </c>
      <c r="C30" s="5">
        <v>31201</v>
      </c>
      <c r="D30" s="5">
        <v>29539.599999999999</v>
      </c>
      <c r="E30" s="5">
        <v>28220.7</v>
      </c>
      <c r="F30" s="5"/>
      <c r="G30" s="14"/>
    </row>
    <row r="31" spans="1:7" x14ac:dyDescent="0.25">
      <c r="A31" s="4" t="s">
        <v>102</v>
      </c>
      <c r="B31" s="5">
        <v>10612</v>
      </c>
      <c r="C31" s="5">
        <v>10706</v>
      </c>
      <c r="D31" s="5">
        <v>13578.7</v>
      </c>
      <c r="E31" s="5">
        <v>10306.200000000001</v>
      </c>
      <c r="F31" s="5"/>
      <c r="G31" s="14"/>
    </row>
    <row r="32" spans="1:7" x14ac:dyDescent="0.25">
      <c r="A32" s="4" t="s">
        <v>103</v>
      </c>
      <c r="B32" s="5">
        <v>3190.1</v>
      </c>
      <c r="C32" s="5">
        <v>2858.5</v>
      </c>
      <c r="D32" s="5">
        <v>2992.6</v>
      </c>
      <c r="E32" s="5">
        <v>2639.1</v>
      </c>
      <c r="F32" s="5"/>
      <c r="G32" s="14"/>
    </row>
    <row r="33" spans="1:7" x14ac:dyDescent="0.25">
      <c r="A33" s="4" t="s">
        <v>104</v>
      </c>
      <c r="B33" s="5">
        <v>47361.3</v>
      </c>
      <c r="C33" s="5">
        <v>48231.3</v>
      </c>
      <c r="D33" s="5">
        <v>47792.7</v>
      </c>
      <c r="E33" s="5">
        <v>41862.199999999997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108</v>
      </c>
      <c r="B35" s="5">
        <f>SUM(B36:B40)</f>
        <v>1644382.2999999998</v>
      </c>
      <c r="C35" s="5">
        <f>SUM(C36:C40)</f>
        <v>1717048.1</v>
      </c>
      <c r="D35" s="5">
        <f>SUM(D36:D40)</f>
        <v>1945973.7000000002</v>
      </c>
      <c r="E35" s="5">
        <f>SUM(E36:E40)</f>
        <v>1816397.8</v>
      </c>
      <c r="F35" s="5"/>
      <c r="G35" s="14"/>
    </row>
    <row r="36" spans="1:7" x14ac:dyDescent="0.25">
      <c r="A36" s="4" t="s">
        <v>100</v>
      </c>
      <c r="B36" s="5">
        <v>731429.2</v>
      </c>
      <c r="C36" s="5">
        <v>755042.6</v>
      </c>
      <c r="D36" s="5">
        <v>836458.6</v>
      </c>
      <c r="E36" s="5">
        <v>796397</v>
      </c>
      <c r="F36" s="5"/>
      <c r="G36" s="14"/>
    </row>
    <row r="37" spans="1:7" x14ac:dyDescent="0.25">
      <c r="A37" s="4" t="s">
        <v>101</v>
      </c>
      <c r="B37" s="5">
        <v>65525</v>
      </c>
      <c r="C37" s="5">
        <v>62400</v>
      </c>
      <c r="D37" s="5">
        <v>63004.3</v>
      </c>
      <c r="E37" s="5">
        <v>55380.9</v>
      </c>
      <c r="F37" s="5"/>
      <c r="G37" s="14"/>
    </row>
    <row r="38" spans="1:7" x14ac:dyDescent="0.25">
      <c r="A38" s="4" t="s">
        <v>102</v>
      </c>
      <c r="B38" s="5">
        <v>35011.599999999999</v>
      </c>
      <c r="C38" s="5">
        <v>38209.5</v>
      </c>
      <c r="D38" s="5">
        <v>51986.1</v>
      </c>
      <c r="E38" s="5">
        <v>47529.4</v>
      </c>
      <c r="F38" s="5"/>
      <c r="G38" s="14"/>
    </row>
    <row r="39" spans="1:7" x14ac:dyDescent="0.25">
      <c r="A39" s="4" t="s">
        <v>103</v>
      </c>
      <c r="B39" s="5">
        <v>13459.2</v>
      </c>
      <c r="C39" s="5">
        <v>11528.7</v>
      </c>
      <c r="D39" s="5">
        <v>11966.4</v>
      </c>
      <c r="E39" s="5">
        <v>11283.4</v>
      </c>
      <c r="F39" s="5"/>
      <c r="G39" s="14"/>
    </row>
    <row r="40" spans="1:7" x14ac:dyDescent="0.25">
      <c r="A40" s="11" t="s">
        <v>104</v>
      </c>
      <c r="B40" s="13">
        <v>798957.3</v>
      </c>
      <c r="C40" s="13">
        <v>849867.3</v>
      </c>
      <c r="D40" s="13">
        <v>982558.3</v>
      </c>
      <c r="E40" s="13">
        <v>905807.1</v>
      </c>
      <c r="F40" s="5"/>
      <c r="G40" s="14"/>
    </row>
    <row r="41" spans="1:7" ht="19.5" customHeight="1" x14ac:dyDescent="0.25">
      <c r="A41" s="4" t="s">
        <v>200</v>
      </c>
      <c r="B41" s="5"/>
      <c r="C41" s="5"/>
      <c r="D41" s="5"/>
      <c r="E41" s="5"/>
      <c r="F41" s="5"/>
      <c r="G41" s="14"/>
    </row>
    <row r="42" spans="1:7" ht="2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109</v>
      </c>
      <c r="B43" s="5"/>
      <c r="C43" s="25"/>
      <c r="D43" s="5"/>
      <c r="E43" s="5"/>
      <c r="F43" s="5"/>
      <c r="G43" s="14"/>
    </row>
    <row r="44" spans="1:7" ht="3" hidden="1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96"/>
      <c r="B45" s="5"/>
      <c r="C45" s="96"/>
      <c r="D45" s="5"/>
      <c r="E45" s="5"/>
      <c r="F45" s="5"/>
      <c r="G45" s="14"/>
    </row>
    <row r="46" spans="1:7" ht="15" customHeight="1" x14ac:dyDescent="0.25">
      <c r="A46" s="121" t="s">
        <v>110</v>
      </c>
      <c r="B46" s="121"/>
      <c r="C46" s="121"/>
      <c r="D46" s="121"/>
      <c r="E46" s="121"/>
      <c r="F46" s="5"/>
      <c r="G46" s="14"/>
    </row>
    <row r="47" spans="1:7" x14ac:dyDescent="0.25">
      <c r="A47" s="113" t="s">
        <v>111</v>
      </c>
      <c r="B47" s="113"/>
      <c r="C47" s="113"/>
      <c r="D47" s="113"/>
      <c r="E47" s="113"/>
      <c r="F47" s="5"/>
      <c r="G47" s="14"/>
    </row>
    <row r="48" spans="1:7" x14ac:dyDescent="0.25">
      <c r="A48" s="4" t="s">
        <v>238</v>
      </c>
      <c r="B48" s="5"/>
      <c r="C48" s="96"/>
      <c r="D48" s="5"/>
      <c r="E48" s="5"/>
      <c r="F48" s="5"/>
      <c r="G48" s="14"/>
    </row>
    <row r="49" spans="1:6" x14ac:dyDescent="0.25">
      <c r="A49" s="70" t="s">
        <v>40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219</v>
      </c>
      <c r="B1" s="11"/>
      <c r="C1" s="11"/>
      <c r="D1" s="13"/>
      <c r="E1" s="71"/>
      <c r="F1" s="96"/>
    </row>
    <row r="2" spans="1:6" x14ac:dyDescent="0.25">
      <c r="A2" s="4"/>
      <c r="B2" s="16" t="s">
        <v>209</v>
      </c>
      <c r="C2" s="16" t="s">
        <v>211</v>
      </c>
      <c r="D2" s="16" t="s">
        <v>213</v>
      </c>
      <c r="E2" s="16" t="s">
        <v>213</v>
      </c>
      <c r="F2" s="96"/>
    </row>
    <row r="3" spans="1:6" x14ac:dyDescent="0.25">
      <c r="A3" s="17" t="s">
        <v>2</v>
      </c>
      <c r="B3" s="72">
        <v>2018</v>
      </c>
      <c r="C3" s="72">
        <v>2018</v>
      </c>
      <c r="D3" s="72">
        <v>2018</v>
      </c>
      <c r="E3" s="18">
        <v>2017</v>
      </c>
      <c r="F3" s="96"/>
    </row>
    <row r="4" spans="1:6" ht="8.25" customHeight="1" x14ac:dyDescent="0.25">
      <c r="A4" s="21"/>
      <c r="B4" s="15"/>
      <c r="C4" s="15"/>
      <c r="D4" s="15"/>
      <c r="E4" s="15"/>
      <c r="F4" s="96"/>
    </row>
    <row r="5" spans="1:6" x14ac:dyDescent="0.25">
      <c r="A5" s="4"/>
      <c r="B5" s="119" t="s">
        <v>55</v>
      </c>
      <c r="C5" s="119"/>
      <c r="D5" s="119"/>
      <c r="E5" s="119"/>
      <c r="F5" s="96"/>
    </row>
    <row r="6" spans="1:6" ht="8.25" customHeight="1" x14ac:dyDescent="0.25">
      <c r="A6" s="4"/>
      <c r="B6" s="33"/>
      <c r="C6" s="32"/>
      <c r="D6" s="32"/>
      <c r="E6" s="33"/>
      <c r="F6" s="96"/>
    </row>
    <row r="7" spans="1:6" x14ac:dyDescent="0.25">
      <c r="A7" s="4" t="s">
        <v>99</v>
      </c>
      <c r="B7" s="5">
        <f>SUM(B8:B12)</f>
        <v>252170.30000000002</v>
      </c>
      <c r="C7" s="5">
        <f>SUM(C8:C12)</f>
        <v>242902</v>
      </c>
      <c r="D7" s="5">
        <f>SUM(D8:D12)</f>
        <v>232931.3</v>
      </c>
      <c r="E7" s="5">
        <f>SUM(E8:E12)</f>
        <v>227707.90000000002</v>
      </c>
      <c r="F7" s="5"/>
    </row>
    <row r="8" spans="1:6" x14ac:dyDescent="0.25">
      <c r="A8" s="4" t="s">
        <v>100</v>
      </c>
      <c r="B8" s="5">
        <v>129574</v>
      </c>
      <c r="C8" s="5">
        <v>123809.3</v>
      </c>
      <c r="D8" s="5">
        <v>120342.7</v>
      </c>
      <c r="E8" s="5">
        <v>124564.1</v>
      </c>
      <c r="F8" s="96"/>
    </row>
    <row r="9" spans="1:6" x14ac:dyDescent="0.25">
      <c r="A9" s="4" t="s">
        <v>101</v>
      </c>
      <c r="B9" s="5">
        <v>6949.2</v>
      </c>
      <c r="C9" s="5">
        <v>7077</v>
      </c>
      <c r="D9" s="5">
        <v>6279.2</v>
      </c>
      <c r="E9" s="5">
        <v>5654.3</v>
      </c>
      <c r="F9" s="96"/>
    </row>
    <row r="10" spans="1:6" x14ac:dyDescent="0.25">
      <c r="A10" s="4" t="s">
        <v>102</v>
      </c>
      <c r="B10" s="5">
        <v>2700.5</v>
      </c>
      <c r="C10" s="5">
        <v>2310.3000000000002</v>
      </c>
      <c r="D10" s="5">
        <v>2454.1999999999998</v>
      </c>
      <c r="E10" s="5">
        <v>2133.4</v>
      </c>
      <c r="F10" s="96"/>
    </row>
    <row r="11" spans="1:6" x14ac:dyDescent="0.25">
      <c r="A11" s="4" t="s">
        <v>103</v>
      </c>
      <c r="B11" s="5">
        <v>1368.1</v>
      </c>
      <c r="C11" s="5">
        <v>1144.9000000000001</v>
      </c>
      <c r="D11" s="5">
        <v>1016.3</v>
      </c>
      <c r="E11" s="5">
        <v>925.4</v>
      </c>
      <c r="F11" s="96"/>
    </row>
    <row r="12" spans="1:6" x14ac:dyDescent="0.25">
      <c r="A12" s="4" t="s">
        <v>104</v>
      </c>
      <c r="B12" s="5">
        <v>111578.5</v>
      </c>
      <c r="C12" s="5">
        <v>108560.5</v>
      </c>
      <c r="D12" s="5">
        <v>102838.9</v>
      </c>
      <c r="E12" s="5">
        <v>94430.7</v>
      </c>
      <c r="F12" s="96"/>
    </row>
    <row r="13" spans="1:6" x14ac:dyDescent="0.25">
      <c r="A13" s="4"/>
      <c r="B13" s="5"/>
      <c r="C13" s="5"/>
      <c r="D13" s="5"/>
      <c r="E13" s="5"/>
      <c r="F13" s="96"/>
    </row>
    <row r="14" spans="1:6" x14ac:dyDescent="0.25">
      <c r="A14" s="4" t="s">
        <v>105</v>
      </c>
      <c r="B14" s="5">
        <f>SUM(B15:B19)</f>
        <v>26717.8</v>
      </c>
      <c r="C14" s="5">
        <f>SUM(C15:C19)</f>
        <v>29155.100000000002</v>
      </c>
      <c r="D14" s="5">
        <f>SUM(D15:D19)</f>
        <v>25516.400000000001</v>
      </c>
      <c r="E14" s="5">
        <f>SUM(E15:E19)</f>
        <v>27898.6</v>
      </c>
      <c r="F14" s="73"/>
    </row>
    <row r="15" spans="1:6" x14ac:dyDescent="0.25">
      <c r="A15" s="4" t="s">
        <v>100</v>
      </c>
      <c r="B15" s="5">
        <v>10958.8</v>
      </c>
      <c r="C15" s="5">
        <v>11194.5</v>
      </c>
      <c r="D15" s="5">
        <v>10073.200000000001</v>
      </c>
      <c r="E15" s="5">
        <v>12410.3</v>
      </c>
      <c r="F15" s="96"/>
    </row>
    <row r="16" spans="1:6" x14ac:dyDescent="0.25">
      <c r="A16" s="4" t="s">
        <v>101</v>
      </c>
      <c r="B16" s="5">
        <v>402.1</v>
      </c>
      <c r="C16" s="5">
        <v>417.1</v>
      </c>
      <c r="D16" s="5">
        <v>439</v>
      </c>
      <c r="E16" s="5">
        <v>362.3</v>
      </c>
      <c r="F16" s="96"/>
    </row>
    <row r="17" spans="1:6" x14ac:dyDescent="0.25">
      <c r="A17" s="4" t="s">
        <v>102</v>
      </c>
      <c r="B17" s="5">
        <v>2171.1999999999998</v>
      </c>
      <c r="C17" s="5">
        <v>3078.6</v>
      </c>
      <c r="D17" s="5">
        <v>2330.5</v>
      </c>
      <c r="E17" s="5">
        <v>2683.6</v>
      </c>
      <c r="F17" s="96"/>
    </row>
    <row r="18" spans="1:6" x14ac:dyDescent="0.25">
      <c r="A18" s="4" t="s">
        <v>103</v>
      </c>
      <c r="B18" s="5">
        <v>1315.1</v>
      </c>
      <c r="C18" s="5">
        <v>2129.4</v>
      </c>
      <c r="D18" s="5">
        <v>1465.9</v>
      </c>
      <c r="E18" s="5">
        <v>1673.3</v>
      </c>
      <c r="F18" s="96"/>
    </row>
    <row r="19" spans="1:6" x14ac:dyDescent="0.25">
      <c r="A19" s="4" t="s">
        <v>104</v>
      </c>
      <c r="B19" s="5">
        <v>11870.6</v>
      </c>
      <c r="C19" s="5">
        <v>12335.5</v>
      </c>
      <c r="D19" s="5">
        <v>11207.8</v>
      </c>
      <c r="E19" s="5">
        <v>10769.1</v>
      </c>
      <c r="F19" s="96"/>
    </row>
    <row r="20" spans="1:6" x14ac:dyDescent="0.25">
      <c r="A20" s="4"/>
      <c r="B20" s="5"/>
      <c r="C20" s="5"/>
      <c r="D20" s="5"/>
      <c r="E20" s="5"/>
      <c r="F20" s="96"/>
    </row>
    <row r="21" spans="1:6" x14ac:dyDescent="0.25">
      <c r="A21" s="4" t="s">
        <v>106</v>
      </c>
      <c r="B21" s="5">
        <f>SUM(B22:B26)</f>
        <v>4294.7000000000007</v>
      </c>
      <c r="C21" s="5">
        <f>SUM(C22:C26)</f>
        <v>3822.2</v>
      </c>
      <c r="D21" s="5">
        <f>SUM(D22:D26)</f>
        <v>4370.1999999999989</v>
      </c>
      <c r="E21" s="5">
        <f>SUM(E22:E26)</f>
        <v>4694.8</v>
      </c>
      <c r="F21" s="5"/>
    </row>
    <row r="22" spans="1:6" x14ac:dyDescent="0.25">
      <c r="A22" s="4" t="s">
        <v>100</v>
      </c>
      <c r="B22" s="5">
        <v>2078.5</v>
      </c>
      <c r="C22" s="5">
        <v>1794.7</v>
      </c>
      <c r="D22" s="5">
        <v>2212.1999999999998</v>
      </c>
      <c r="E22" s="5">
        <v>2400.6999999999998</v>
      </c>
      <c r="F22" s="96"/>
    </row>
    <row r="23" spans="1:6" x14ac:dyDescent="0.25">
      <c r="A23" s="4" t="s">
        <v>101</v>
      </c>
      <c r="B23" s="5">
        <v>128.5</v>
      </c>
      <c r="C23" s="5">
        <v>134.5</v>
      </c>
      <c r="D23" s="5">
        <v>125.1</v>
      </c>
      <c r="E23" s="5">
        <v>116.4</v>
      </c>
      <c r="F23" s="96"/>
    </row>
    <row r="24" spans="1:6" x14ac:dyDescent="0.25">
      <c r="A24" s="4" t="s">
        <v>102</v>
      </c>
      <c r="B24" s="5">
        <v>63.5</v>
      </c>
      <c r="C24" s="5">
        <v>58.7</v>
      </c>
      <c r="D24" s="5">
        <v>68.599999999999994</v>
      </c>
      <c r="E24" s="5">
        <v>77.8</v>
      </c>
      <c r="F24" s="96"/>
    </row>
    <row r="25" spans="1:6" x14ac:dyDescent="0.25">
      <c r="A25" s="4" t="s">
        <v>103</v>
      </c>
      <c r="B25" s="5">
        <v>66.8</v>
      </c>
      <c r="C25" s="5">
        <v>69.7</v>
      </c>
      <c r="D25" s="5">
        <v>50.7</v>
      </c>
      <c r="E25" s="5">
        <v>73.099999999999994</v>
      </c>
      <c r="F25" s="96"/>
    </row>
    <row r="26" spans="1:6" x14ac:dyDescent="0.25">
      <c r="A26" s="4" t="s">
        <v>104</v>
      </c>
      <c r="B26" s="5">
        <v>1957.4</v>
      </c>
      <c r="C26" s="5">
        <v>1764.6</v>
      </c>
      <c r="D26" s="5">
        <v>1913.6</v>
      </c>
      <c r="E26" s="5">
        <v>2026.8</v>
      </c>
      <c r="F26" s="96"/>
    </row>
    <row r="27" spans="1:6" x14ac:dyDescent="0.25">
      <c r="A27" s="4"/>
      <c r="B27" s="5"/>
      <c r="C27" s="5"/>
      <c r="D27" s="5"/>
      <c r="E27" s="5"/>
      <c r="F27" s="96"/>
    </row>
    <row r="28" spans="1:6" x14ac:dyDescent="0.25">
      <c r="A28" s="4" t="s">
        <v>107</v>
      </c>
      <c r="B28" s="5">
        <f>SUM(B29:B33)</f>
        <v>26140.899999999998</v>
      </c>
      <c r="C28" s="5">
        <f>SUM(C29:C33)</f>
        <v>23586.399999999998</v>
      </c>
      <c r="D28" s="5">
        <f>SUM(D29:D33)</f>
        <v>23986.800000000003</v>
      </c>
      <c r="E28" s="5">
        <f>SUM(E29:E33)</f>
        <v>24606.7</v>
      </c>
      <c r="F28" s="5"/>
    </row>
    <row r="29" spans="1:6" x14ac:dyDescent="0.25">
      <c r="A29" s="4" t="s">
        <v>100</v>
      </c>
      <c r="B29" s="5">
        <v>2142.1</v>
      </c>
      <c r="C29" s="5">
        <v>1877.7</v>
      </c>
      <c r="D29" s="5">
        <v>1936.4</v>
      </c>
      <c r="E29" s="5">
        <v>2247.1</v>
      </c>
      <c r="F29" s="96"/>
    </row>
    <row r="30" spans="1:6" x14ac:dyDescent="0.25">
      <c r="A30" s="4" t="s">
        <v>101</v>
      </c>
      <c r="B30" s="5">
        <v>1148.8</v>
      </c>
      <c r="C30" s="5">
        <v>955.7</v>
      </c>
      <c r="D30" s="5">
        <v>1064.8</v>
      </c>
      <c r="E30" s="5">
        <v>1215.7</v>
      </c>
      <c r="F30" s="96"/>
    </row>
    <row r="31" spans="1:6" x14ac:dyDescent="0.25">
      <c r="A31" s="4" t="s">
        <v>102</v>
      </c>
      <c r="B31" s="5">
        <v>1408.9</v>
      </c>
      <c r="C31" s="5">
        <v>1384.2</v>
      </c>
      <c r="D31" s="5">
        <v>1279.2</v>
      </c>
      <c r="E31" s="5">
        <v>1360.9</v>
      </c>
      <c r="F31" s="96"/>
    </row>
    <row r="32" spans="1:6" x14ac:dyDescent="0.25">
      <c r="A32" s="4" t="s">
        <v>103</v>
      </c>
      <c r="B32" s="5">
        <v>56.8</v>
      </c>
      <c r="C32" s="5">
        <v>41.7</v>
      </c>
      <c r="D32" s="5">
        <v>63.5</v>
      </c>
      <c r="E32" s="5">
        <v>57.7</v>
      </c>
      <c r="F32" s="96"/>
    </row>
    <row r="33" spans="1:6" x14ac:dyDescent="0.25">
      <c r="A33" s="4" t="s">
        <v>104</v>
      </c>
      <c r="B33" s="5">
        <v>21384.3</v>
      </c>
      <c r="C33" s="5">
        <v>19327.099999999999</v>
      </c>
      <c r="D33" s="5">
        <v>19642.900000000001</v>
      </c>
      <c r="E33" s="5">
        <v>19725.3</v>
      </c>
      <c r="F33" s="96"/>
    </row>
    <row r="34" spans="1:6" x14ac:dyDescent="0.25">
      <c r="A34" s="4"/>
      <c r="B34" s="5"/>
      <c r="C34" s="5"/>
      <c r="D34" s="5"/>
      <c r="E34" s="5"/>
      <c r="F34" s="96"/>
    </row>
    <row r="35" spans="1:6" x14ac:dyDescent="0.25">
      <c r="A35" s="4" t="s">
        <v>112</v>
      </c>
      <c r="B35" s="5">
        <f>SUM(B36:B40)</f>
        <v>309647.2</v>
      </c>
      <c r="C35" s="5">
        <f>SUM(C36:C40)</f>
        <v>299781.3</v>
      </c>
      <c r="D35" s="5">
        <f>SUM(D36:D40)</f>
        <v>287138.8</v>
      </c>
      <c r="E35" s="5">
        <f>SUM(E36:E40)</f>
        <v>285208.7</v>
      </c>
      <c r="F35" s="96"/>
    </row>
    <row r="36" spans="1:6" x14ac:dyDescent="0.25">
      <c r="A36" s="4" t="s">
        <v>100</v>
      </c>
      <c r="B36" s="5">
        <v>144853.70000000001</v>
      </c>
      <c r="C36" s="5">
        <v>138791.29999999999</v>
      </c>
      <c r="D36" s="5">
        <v>134688.4</v>
      </c>
      <c r="E36" s="5">
        <v>141729</v>
      </c>
      <c r="F36" s="96"/>
    </row>
    <row r="37" spans="1:6" x14ac:dyDescent="0.25">
      <c r="A37" s="4" t="s">
        <v>101</v>
      </c>
      <c r="B37" s="5">
        <v>8640.5</v>
      </c>
      <c r="C37" s="5">
        <v>8596.6</v>
      </c>
      <c r="D37" s="5">
        <v>7920</v>
      </c>
      <c r="E37" s="5">
        <v>7360.5</v>
      </c>
      <c r="F37" s="96"/>
    </row>
    <row r="38" spans="1:6" x14ac:dyDescent="0.25">
      <c r="A38" s="4" t="s">
        <v>102</v>
      </c>
      <c r="B38" s="5">
        <v>6355.5</v>
      </c>
      <c r="C38" s="5">
        <v>6844.2</v>
      </c>
      <c r="D38" s="5">
        <v>6143.9</v>
      </c>
      <c r="E38" s="5">
        <v>6267.6</v>
      </c>
      <c r="F38" s="96"/>
    </row>
    <row r="39" spans="1:6" x14ac:dyDescent="0.25">
      <c r="A39" s="4" t="s">
        <v>103</v>
      </c>
      <c r="B39" s="5">
        <v>2806.9</v>
      </c>
      <c r="C39" s="5">
        <v>3385.9</v>
      </c>
      <c r="D39" s="5">
        <v>2596.6</v>
      </c>
      <c r="E39" s="5">
        <v>2729.7</v>
      </c>
      <c r="F39" s="96"/>
    </row>
    <row r="40" spans="1:6" x14ac:dyDescent="0.25">
      <c r="A40" s="11" t="s">
        <v>104</v>
      </c>
      <c r="B40" s="13">
        <v>146990.6</v>
      </c>
      <c r="C40" s="13">
        <v>142163.29999999999</v>
      </c>
      <c r="D40" s="13">
        <v>135789.9</v>
      </c>
      <c r="E40" s="13">
        <v>127121.9</v>
      </c>
      <c r="F40" s="96"/>
    </row>
    <row r="41" spans="1:6" ht="14.25" customHeight="1" x14ac:dyDescent="0.25">
      <c r="A41" s="4" t="s">
        <v>200</v>
      </c>
      <c r="B41" s="5"/>
      <c r="C41" s="5"/>
      <c r="D41" s="5"/>
      <c r="E41" s="5"/>
      <c r="F41" s="96"/>
    </row>
    <row r="42" spans="1:6" ht="4.5" hidden="1" customHeight="1" x14ac:dyDescent="0.25">
      <c r="A42" s="4"/>
      <c r="B42" s="5"/>
      <c r="C42" s="5"/>
      <c r="D42" s="5"/>
      <c r="E42" s="96"/>
      <c r="F42" s="96"/>
    </row>
    <row r="43" spans="1:6" ht="16.5" customHeight="1" x14ac:dyDescent="0.25">
      <c r="A43" s="4" t="s">
        <v>109</v>
      </c>
      <c r="B43" s="74"/>
      <c r="C43" s="74"/>
      <c r="D43" s="42"/>
      <c r="E43" s="53"/>
      <c r="F43" s="96"/>
    </row>
    <row r="44" spans="1:6" ht="3" customHeight="1" x14ac:dyDescent="0.25">
      <c r="A44" s="96"/>
      <c r="B44" s="53"/>
      <c r="C44" s="53"/>
      <c r="D44" s="42"/>
      <c r="E44" s="53"/>
      <c r="F44" s="96"/>
    </row>
    <row r="45" spans="1:6" ht="13.5" customHeight="1" x14ac:dyDescent="0.25">
      <c r="A45" s="126" t="s">
        <v>110</v>
      </c>
      <c r="B45" s="126"/>
      <c r="C45" s="126"/>
      <c r="D45" s="126"/>
      <c r="E45" s="126"/>
      <c r="F45" s="96"/>
    </row>
    <row r="46" spans="1:6" ht="17.25" customHeight="1" x14ac:dyDescent="0.25">
      <c r="A46" s="116" t="s">
        <v>111</v>
      </c>
      <c r="B46" s="116"/>
      <c r="C46" s="116"/>
      <c r="D46" s="116"/>
      <c r="E46" s="116"/>
      <c r="F46" s="96"/>
    </row>
    <row r="47" spans="1:6" x14ac:dyDescent="0.25">
      <c r="A47" s="4" t="s">
        <v>239</v>
      </c>
      <c r="B47" s="74"/>
      <c r="C47" s="74"/>
      <c r="D47" s="42"/>
      <c r="E47" s="53"/>
      <c r="F47" s="96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75" t="s">
        <v>220</v>
      </c>
      <c r="B1" s="76"/>
      <c r="C1" s="5"/>
      <c r="D1" s="76"/>
      <c r="E1" s="76"/>
      <c r="F1" s="5"/>
    </row>
    <row r="2" spans="1:6" x14ac:dyDescent="0.25">
      <c r="A2" s="76"/>
      <c r="B2" s="16" t="s">
        <v>209</v>
      </c>
      <c r="C2" s="10" t="s">
        <v>211</v>
      </c>
      <c r="D2" s="10" t="s">
        <v>213</v>
      </c>
      <c r="E2" s="10" t="s">
        <v>213</v>
      </c>
      <c r="F2" s="5"/>
    </row>
    <row r="3" spans="1:6" x14ac:dyDescent="0.25">
      <c r="A3" s="77" t="s">
        <v>113</v>
      </c>
      <c r="B3" s="19">
        <v>2018</v>
      </c>
      <c r="C3" s="19">
        <v>2018</v>
      </c>
      <c r="D3" s="19">
        <v>2018</v>
      </c>
      <c r="E3" s="18">
        <v>2017</v>
      </c>
      <c r="F3" s="5"/>
    </row>
    <row r="4" spans="1:6" ht="8.25" customHeight="1" x14ac:dyDescent="0.25">
      <c r="A4" s="78"/>
      <c r="B4" s="15"/>
      <c r="C4" s="15"/>
      <c r="D4" s="3"/>
      <c r="E4" s="3"/>
      <c r="F4" s="15"/>
    </row>
    <row r="5" spans="1:6" x14ac:dyDescent="0.25">
      <c r="A5" s="76"/>
      <c r="B5" s="119" t="s">
        <v>114</v>
      </c>
      <c r="C5" s="119"/>
      <c r="D5" s="119"/>
      <c r="E5" s="119"/>
      <c r="F5" s="39"/>
    </row>
    <row r="6" spans="1:6" ht="7.5" customHeight="1" x14ac:dyDescent="0.25">
      <c r="A6" s="76"/>
      <c r="B6" s="112"/>
      <c r="C6" s="39"/>
      <c r="D6" s="21"/>
      <c r="E6" s="21"/>
      <c r="F6" s="39"/>
    </row>
    <row r="7" spans="1:6" x14ac:dyDescent="0.25">
      <c r="A7" s="76" t="s">
        <v>115</v>
      </c>
      <c r="B7" s="5">
        <v>134347.9</v>
      </c>
      <c r="C7" s="5">
        <v>135736.29999999999</v>
      </c>
      <c r="D7" s="5">
        <v>135626.4</v>
      </c>
      <c r="E7" s="5">
        <v>133642.4</v>
      </c>
      <c r="F7" s="5"/>
    </row>
    <row r="8" spans="1:6" x14ac:dyDescent="0.25">
      <c r="A8" s="76" t="s">
        <v>116</v>
      </c>
      <c r="B8" s="5">
        <v>3282.1</v>
      </c>
      <c r="C8" s="5">
        <v>3021.6</v>
      </c>
      <c r="D8" s="5">
        <v>2874.9</v>
      </c>
      <c r="E8" s="5">
        <v>2795.2</v>
      </c>
      <c r="F8" s="5"/>
    </row>
    <row r="9" spans="1:6" x14ac:dyDescent="0.25">
      <c r="A9" s="76" t="s">
        <v>117</v>
      </c>
      <c r="B9" s="5">
        <v>9575.2000000000007</v>
      </c>
      <c r="C9" s="5">
        <v>9610.2000000000007</v>
      </c>
      <c r="D9" s="5">
        <v>9602.9</v>
      </c>
      <c r="E9" s="5">
        <v>7820.5</v>
      </c>
      <c r="F9" s="5"/>
    </row>
    <row r="10" spans="1:6" x14ac:dyDescent="0.25">
      <c r="A10" s="76" t="s">
        <v>118</v>
      </c>
      <c r="B10" s="5">
        <v>16650.900000000001</v>
      </c>
      <c r="C10" s="5">
        <v>14882.2</v>
      </c>
      <c r="D10" s="5">
        <v>15682.6</v>
      </c>
      <c r="E10" s="5">
        <v>19018.599999999999</v>
      </c>
      <c r="F10" s="5"/>
    </row>
    <row r="11" spans="1:6" x14ac:dyDescent="0.25">
      <c r="A11" s="76" t="s">
        <v>119</v>
      </c>
      <c r="B11" s="5">
        <v>8015.7</v>
      </c>
      <c r="C11" s="5">
        <v>7320.5</v>
      </c>
      <c r="D11" s="5">
        <v>8580.9</v>
      </c>
      <c r="E11" s="5">
        <v>6324.3</v>
      </c>
      <c r="F11" s="5"/>
    </row>
    <row r="12" spans="1:6" x14ac:dyDescent="0.25">
      <c r="A12" s="76" t="s">
        <v>120</v>
      </c>
      <c r="B12" s="5">
        <v>10727.5</v>
      </c>
      <c r="C12" s="5">
        <v>12850.5</v>
      </c>
      <c r="D12" s="5">
        <v>11557.4</v>
      </c>
      <c r="E12" s="5">
        <v>9348.4</v>
      </c>
      <c r="F12" s="5"/>
    </row>
    <row r="13" spans="1:6" x14ac:dyDescent="0.25">
      <c r="A13" s="76" t="s">
        <v>121</v>
      </c>
      <c r="B13" s="5">
        <v>27876.7</v>
      </c>
      <c r="C13" s="5">
        <v>29142</v>
      </c>
      <c r="D13" s="5">
        <v>28425.8</v>
      </c>
      <c r="E13" s="5">
        <v>29630</v>
      </c>
      <c r="F13" s="5"/>
    </row>
    <row r="14" spans="1:6" x14ac:dyDescent="0.25">
      <c r="A14" s="76" t="s">
        <v>122</v>
      </c>
      <c r="B14" s="5">
        <v>39141.1</v>
      </c>
      <c r="C14" s="5">
        <v>41987.4</v>
      </c>
      <c r="D14" s="5">
        <v>39810.300000000003</v>
      </c>
      <c r="E14" s="5">
        <v>39263.9</v>
      </c>
      <c r="F14" s="5"/>
    </row>
    <row r="15" spans="1:6" x14ac:dyDescent="0.25">
      <c r="A15" s="76" t="s">
        <v>123</v>
      </c>
      <c r="B15" s="5">
        <v>18976.599999999999</v>
      </c>
      <c r="C15" s="5">
        <v>16833.599999999999</v>
      </c>
      <c r="D15" s="5">
        <v>19037.5</v>
      </c>
      <c r="E15" s="5">
        <v>19393</v>
      </c>
      <c r="F15" s="5"/>
    </row>
    <row r="16" spans="1:6" x14ac:dyDescent="0.25">
      <c r="A16" s="76" t="s">
        <v>124</v>
      </c>
      <c r="B16" s="5">
        <v>4240.5</v>
      </c>
      <c r="C16" s="5">
        <v>3383.2</v>
      </c>
      <c r="D16" s="5">
        <v>5547.6</v>
      </c>
      <c r="E16" s="5">
        <v>3751</v>
      </c>
      <c r="F16" s="5"/>
    </row>
    <row r="17" spans="1:6" x14ac:dyDescent="0.25">
      <c r="A17" s="76" t="s">
        <v>125</v>
      </c>
      <c r="B17" s="5">
        <v>1955.9</v>
      </c>
      <c r="C17" s="5">
        <v>1626.7</v>
      </c>
      <c r="D17" s="5">
        <v>2578.1</v>
      </c>
      <c r="E17" s="5">
        <v>1429.9</v>
      </c>
      <c r="F17" s="5"/>
    </row>
    <row r="18" spans="1:6" x14ac:dyDescent="0.25">
      <c r="A18" s="76" t="s">
        <v>126</v>
      </c>
      <c r="B18" s="5">
        <v>1978.4</v>
      </c>
      <c r="C18" s="5">
        <v>1635.1</v>
      </c>
      <c r="D18" s="5">
        <v>2682.2</v>
      </c>
      <c r="E18" s="5">
        <v>2036.1</v>
      </c>
      <c r="F18" s="5"/>
    </row>
    <row r="19" spans="1:6" x14ac:dyDescent="0.25">
      <c r="A19" s="76" t="s">
        <v>127</v>
      </c>
      <c r="B19" s="5">
        <v>16683.400000000001</v>
      </c>
      <c r="C19" s="5">
        <v>14551</v>
      </c>
      <c r="D19" s="5">
        <v>18182.7</v>
      </c>
      <c r="E19" s="5">
        <v>19302.3</v>
      </c>
      <c r="F19" s="5"/>
    </row>
    <row r="20" spans="1:6" x14ac:dyDescent="0.25">
      <c r="A20" s="76" t="s">
        <v>128</v>
      </c>
      <c r="B20" s="5">
        <v>1348.2</v>
      </c>
      <c r="C20" s="5">
        <v>1097.4000000000001</v>
      </c>
      <c r="D20" s="5">
        <v>1196.8</v>
      </c>
      <c r="E20" s="5">
        <v>1329</v>
      </c>
      <c r="F20" s="5"/>
    </row>
    <row r="21" spans="1:6" x14ac:dyDescent="0.25">
      <c r="A21" s="76" t="s">
        <v>129</v>
      </c>
      <c r="B21" s="5">
        <v>1754.1</v>
      </c>
      <c r="C21" s="5">
        <v>1633.1</v>
      </c>
      <c r="D21" s="5">
        <v>1762.6</v>
      </c>
      <c r="E21" s="5">
        <v>1536.2</v>
      </c>
      <c r="F21" s="5"/>
    </row>
    <row r="22" spans="1:6" x14ac:dyDescent="0.25">
      <c r="A22" s="76" t="s">
        <v>130</v>
      </c>
      <c r="B22" s="5">
        <v>1516.4</v>
      </c>
      <c r="C22" s="5">
        <v>1403.5</v>
      </c>
      <c r="D22" s="5">
        <v>3187.7</v>
      </c>
      <c r="E22" s="5">
        <v>1809.9</v>
      </c>
      <c r="F22" s="5"/>
    </row>
    <row r="23" spans="1:6" x14ac:dyDescent="0.25">
      <c r="A23" s="76" t="s">
        <v>131</v>
      </c>
      <c r="B23" s="5">
        <v>9038.9</v>
      </c>
      <c r="C23" s="5">
        <v>7695</v>
      </c>
      <c r="D23" s="5">
        <v>9113.4</v>
      </c>
      <c r="E23" s="5">
        <v>11320.7</v>
      </c>
      <c r="F23" s="5"/>
    </row>
    <row r="24" spans="1:6" x14ac:dyDescent="0.25">
      <c r="A24" s="76" t="s">
        <v>132</v>
      </c>
      <c r="B24" s="5">
        <v>560390.5</v>
      </c>
      <c r="C24" s="5">
        <v>587228.30000000005</v>
      </c>
      <c r="D24" s="5">
        <v>660701.19999999995</v>
      </c>
      <c r="E24" s="5">
        <v>626097.69999999995</v>
      </c>
      <c r="F24" s="5"/>
    </row>
    <row r="25" spans="1:6" x14ac:dyDescent="0.25">
      <c r="A25" s="76" t="s">
        <v>133</v>
      </c>
      <c r="B25" s="5">
        <v>1292.3</v>
      </c>
      <c r="C25" s="5">
        <v>1004.4</v>
      </c>
      <c r="D25" s="5">
        <v>1302.3</v>
      </c>
      <c r="E25" s="5">
        <v>1427.8</v>
      </c>
      <c r="F25" s="5"/>
    </row>
    <row r="26" spans="1:6" x14ac:dyDescent="0.25">
      <c r="A26" s="76" t="s">
        <v>134</v>
      </c>
      <c r="B26" s="5">
        <v>55694.2</v>
      </c>
      <c r="C26" s="5">
        <v>64771</v>
      </c>
      <c r="D26" s="5">
        <v>65615.600000000006</v>
      </c>
      <c r="E26" s="5">
        <v>61098.2</v>
      </c>
      <c r="F26" s="5"/>
    </row>
    <row r="27" spans="1:6" x14ac:dyDescent="0.25">
      <c r="A27" s="76" t="s">
        <v>135</v>
      </c>
      <c r="B27" s="5">
        <v>14013.5</v>
      </c>
      <c r="C27" s="5">
        <v>13573</v>
      </c>
      <c r="D27" s="5">
        <v>21962.799999999999</v>
      </c>
      <c r="E27" s="5">
        <v>18412.3</v>
      </c>
      <c r="F27" s="5"/>
    </row>
    <row r="28" spans="1:6" x14ac:dyDescent="0.25">
      <c r="A28" s="76" t="s">
        <v>136</v>
      </c>
      <c r="B28" s="5">
        <v>221597</v>
      </c>
      <c r="C28" s="5">
        <v>260271.8</v>
      </c>
      <c r="D28" s="5">
        <v>294885.40000000002</v>
      </c>
      <c r="E28" s="5">
        <v>273608.7</v>
      </c>
      <c r="F28" s="5"/>
    </row>
    <row r="29" spans="1:6" x14ac:dyDescent="0.25">
      <c r="A29" s="76" t="s">
        <v>137</v>
      </c>
      <c r="B29" s="5">
        <v>706.8</v>
      </c>
      <c r="C29" s="5">
        <v>1089.5999999999999</v>
      </c>
      <c r="D29" s="5">
        <v>1088.0999999999999</v>
      </c>
      <c r="E29" s="5">
        <v>1006.1</v>
      </c>
      <c r="F29" s="5"/>
    </row>
    <row r="30" spans="1:6" x14ac:dyDescent="0.25">
      <c r="A30" s="76" t="s">
        <v>138</v>
      </c>
      <c r="B30" s="5">
        <v>88622.399999999994</v>
      </c>
      <c r="C30" s="5">
        <v>75407.5</v>
      </c>
      <c r="D30" s="5">
        <v>87540.7</v>
      </c>
      <c r="E30" s="5">
        <v>78632.800000000003</v>
      </c>
      <c r="F30" s="5"/>
    </row>
    <row r="31" spans="1:6" x14ac:dyDescent="0.25">
      <c r="A31" s="76" t="s">
        <v>139</v>
      </c>
      <c r="B31" s="5">
        <v>18562.3</v>
      </c>
      <c r="C31" s="5">
        <v>20261.400000000001</v>
      </c>
      <c r="D31" s="5">
        <v>22942</v>
      </c>
      <c r="E31" s="5">
        <v>23921</v>
      </c>
      <c r="F31" s="5"/>
    </row>
    <row r="32" spans="1:6" x14ac:dyDescent="0.25">
      <c r="A32" s="76" t="s">
        <v>140</v>
      </c>
      <c r="B32" s="5">
        <v>671</v>
      </c>
      <c r="C32" s="5">
        <v>489.8</v>
      </c>
      <c r="D32" s="5">
        <v>518.9</v>
      </c>
      <c r="E32" s="5">
        <v>447</v>
      </c>
      <c r="F32" s="5"/>
    </row>
    <row r="33" spans="1:6" x14ac:dyDescent="0.25">
      <c r="A33" s="76" t="s">
        <v>141</v>
      </c>
      <c r="B33" s="5">
        <v>1366.7</v>
      </c>
      <c r="C33" s="5">
        <v>1308</v>
      </c>
      <c r="D33" s="5">
        <v>1194.5999999999999</v>
      </c>
      <c r="E33" s="5">
        <v>1273.3</v>
      </c>
      <c r="F33" s="5"/>
    </row>
    <row r="34" spans="1:6" x14ac:dyDescent="0.25">
      <c r="A34" s="76" t="s">
        <v>142</v>
      </c>
      <c r="B34" s="5">
        <v>4699.8</v>
      </c>
      <c r="C34" s="5">
        <v>3920.4</v>
      </c>
      <c r="D34" s="5">
        <v>3784.2</v>
      </c>
      <c r="E34" s="5">
        <v>3586</v>
      </c>
      <c r="F34" s="5"/>
    </row>
    <row r="35" spans="1:6" x14ac:dyDescent="0.25">
      <c r="A35" s="76" t="s">
        <v>143</v>
      </c>
      <c r="B35" s="5">
        <v>2556.4</v>
      </c>
      <c r="C35" s="5">
        <v>2457.8000000000002</v>
      </c>
      <c r="D35" s="5">
        <v>3165.1</v>
      </c>
      <c r="E35" s="5">
        <v>3159.8</v>
      </c>
      <c r="F35" s="5"/>
    </row>
    <row r="36" spans="1:6" x14ac:dyDescent="0.25">
      <c r="A36" s="76" t="s">
        <v>144</v>
      </c>
      <c r="B36" s="5">
        <v>65990.3</v>
      </c>
      <c r="C36" s="5">
        <v>59383.199999999997</v>
      </c>
      <c r="D36" s="5">
        <v>59240</v>
      </c>
      <c r="E36" s="5">
        <v>64467.1</v>
      </c>
      <c r="F36" s="5"/>
    </row>
    <row r="37" spans="1:6" x14ac:dyDescent="0.25">
      <c r="A37" s="76" t="s">
        <v>145</v>
      </c>
      <c r="B37" s="5">
        <v>3413.8</v>
      </c>
      <c r="C37" s="5">
        <v>3109</v>
      </c>
      <c r="D37" s="5">
        <v>3288.5</v>
      </c>
      <c r="E37" s="5">
        <v>2718.6</v>
      </c>
      <c r="F37" s="5"/>
    </row>
    <row r="38" spans="1:6" x14ac:dyDescent="0.25">
      <c r="A38" s="76" t="s">
        <v>146</v>
      </c>
      <c r="B38" s="5">
        <v>6195</v>
      </c>
      <c r="C38" s="5">
        <v>5570.9</v>
      </c>
      <c r="D38" s="5">
        <v>5839.1</v>
      </c>
      <c r="E38" s="5">
        <v>5276.6</v>
      </c>
      <c r="F38" s="5"/>
    </row>
    <row r="39" spans="1:6" x14ac:dyDescent="0.25">
      <c r="A39" s="76" t="s">
        <v>147</v>
      </c>
      <c r="B39" s="5">
        <v>6633.1</v>
      </c>
      <c r="C39" s="5">
        <v>6434.2</v>
      </c>
      <c r="D39" s="5">
        <v>7678.1</v>
      </c>
      <c r="E39" s="5">
        <v>8108.4</v>
      </c>
      <c r="F39" s="5"/>
    </row>
    <row r="40" spans="1:6" x14ac:dyDescent="0.25">
      <c r="A40" s="76" t="s">
        <v>148</v>
      </c>
      <c r="B40" s="5">
        <v>1382.3</v>
      </c>
      <c r="C40" s="5">
        <v>1784.7</v>
      </c>
      <c r="D40" s="5">
        <v>1639.5</v>
      </c>
      <c r="E40" s="5">
        <v>1813.7</v>
      </c>
      <c r="F40" s="5"/>
    </row>
    <row r="41" spans="1:6" x14ac:dyDescent="0.25">
      <c r="A41" s="76" t="s">
        <v>149</v>
      </c>
      <c r="B41" s="5">
        <v>4721.5</v>
      </c>
      <c r="C41" s="5">
        <v>4573.7</v>
      </c>
      <c r="D41" s="5">
        <v>5463.6</v>
      </c>
      <c r="E41" s="5">
        <v>5286.8</v>
      </c>
      <c r="F41" s="5"/>
    </row>
    <row r="42" spans="1:6" x14ac:dyDescent="0.25">
      <c r="A42" s="76" t="s">
        <v>150</v>
      </c>
      <c r="B42" s="5">
        <v>60986.7</v>
      </c>
      <c r="C42" s="5">
        <v>60892.9</v>
      </c>
      <c r="D42" s="5">
        <v>72138.33</v>
      </c>
      <c r="E42" s="5">
        <v>70694.7</v>
      </c>
      <c r="F42" s="5"/>
    </row>
    <row r="43" spans="1:6" x14ac:dyDescent="0.25">
      <c r="A43" s="76" t="s">
        <v>151</v>
      </c>
      <c r="B43" s="5">
        <v>75.400000000000006</v>
      </c>
      <c r="C43" s="5">
        <v>87.1</v>
      </c>
      <c r="D43" s="5">
        <v>90.8</v>
      </c>
      <c r="E43" s="5">
        <v>45.4</v>
      </c>
      <c r="F43" s="5"/>
    </row>
    <row r="44" spans="1:6" x14ac:dyDescent="0.25">
      <c r="A44" s="76" t="s">
        <v>152</v>
      </c>
      <c r="B44" s="5">
        <v>15691.3</v>
      </c>
      <c r="C44" s="5">
        <v>14056.5</v>
      </c>
      <c r="D44" s="5">
        <v>16309.6</v>
      </c>
      <c r="E44" s="5">
        <v>13557.9</v>
      </c>
      <c r="F44" s="5"/>
    </row>
    <row r="45" spans="1:6" x14ac:dyDescent="0.25">
      <c r="A45" s="76" t="s">
        <v>153</v>
      </c>
      <c r="B45" s="5">
        <v>7981</v>
      </c>
      <c r="C45" s="5">
        <v>6722.4</v>
      </c>
      <c r="D45" s="5">
        <v>6325.5</v>
      </c>
      <c r="E45" s="5">
        <v>6315</v>
      </c>
      <c r="F45" s="5"/>
    </row>
    <row r="46" spans="1:6" x14ac:dyDescent="0.25">
      <c r="A46" s="76" t="s">
        <v>154</v>
      </c>
      <c r="B46" s="5">
        <v>2559.1</v>
      </c>
      <c r="C46" s="5">
        <v>1574.7</v>
      </c>
      <c r="D46" s="5">
        <v>3478.2</v>
      </c>
      <c r="E46" s="5">
        <v>1784.4</v>
      </c>
      <c r="F46" s="5"/>
    </row>
    <row r="47" spans="1:6" x14ac:dyDescent="0.25">
      <c r="A47" s="76" t="s">
        <v>155</v>
      </c>
      <c r="B47" s="5">
        <v>1874.6</v>
      </c>
      <c r="C47" s="5">
        <v>3097.3</v>
      </c>
      <c r="D47" s="5">
        <v>1784.3</v>
      </c>
      <c r="E47" s="5">
        <v>2414.3000000000002</v>
      </c>
      <c r="F47" s="5"/>
    </row>
    <row r="48" spans="1:6" x14ac:dyDescent="0.25">
      <c r="A48" s="76" t="s">
        <v>206</v>
      </c>
      <c r="B48" s="5">
        <v>1068.4000000000001</v>
      </c>
      <c r="C48" s="5">
        <v>986.1</v>
      </c>
      <c r="D48" s="5">
        <v>1713.6</v>
      </c>
      <c r="E48" s="5">
        <v>1084.0999999999999</v>
      </c>
      <c r="F48" s="5"/>
    </row>
    <row r="49" spans="1:6" x14ac:dyDescent="0.25">
      <c r="A49" s="76" t="s">
        <v>156</v>
      </c>
      <c r="B49" s="5">
        <v>609.4</v>
      </c>
      <c r="C49" s="5">
        <v>425.1</v>
      </c>
      <c r="D49" s="5">
        <v>1217.9000000000001</v>
      </c>
      <c r="E49" s="5">
        <v>936.8</v>
      </c>
      <c r="F49" s="5"/>
    </row>
    <row r="50" spans="1:6" ht="15.75" customHeight="1" x14ac:dyDescent="0.25">
      <c r="A50" s="75" t="s">
        <v>157</v>
      </c>
      <c r="B50" s="13">
        <v>731429.2</v>
      </c>
      <c r="C50" s="13">
        <v>755042.6</v>
      </c>
      <c r="D50" s="13">
        <v>836458.6</v>
      </c>
      <c r="E50" s="13">
        <v>796397</v>
      </c>
      <c r="F50" s="5"/>
    </row>
    <row r="51" spans="1:6" ht="14.25" hidden="1" customHeight="1" x14ac:dyDescent="0.25">
      <c r="A51" s="76"/>
      <c r="B51" s="5"/>
      <c r="C51" s="5"/>
      <c r="D51" s="92"/>
      <c r="E51" s="92"/>
      <c r="F51" s="5"/>
    </row>
    <row r="52" spans="1:6" ht="12.75" customHeight="1" x14ac:dyDescent="0.25">
      <c r="A52" s="76" t="s">
        <v>200</v>
      </c>
      <c r="B52" s="76"/>
      <c r="C52" s="5"/>
      <c r="D52" s="76"/>
      <c r="E52" s="76"/>
      <c r="F52" s="5"/>
    </row>
    <row r="53" spans="1:6" ht="16.5" customHeight="1" x14ac:dyDescent="0.25">
      <c r="A53" s="76" t="s">
        <v>158</v>
      </c>
      <c r="B53" s="76"/>
      <c r="C53" s="5"/>
      <c r="D53" s="76"/>
      <c r="E53" s="76"/>
      <c r="F53" s="5"/>
    </row>
    <row r="54" spans="1:6" ht="3.75" customHeight="1" x14ac:dyDescent="0.25">
      <c r="A54" s="76"/>
      <c r="B54" s="76"/>
      <c r="C54" s="5"/>
      <c r="D54" s="76"/>
      <c r="E54" s="76"/>
      <c r="F54" s="5"/>
    </row>
    <row r="55" spans="1:6" ht="13.5" customHeight="1" x14ac:dyDescent="0.25">
      <c r="A55" s="127" t="s">
        <v>159</v>
      </c>
      <c r="B55" s="127"/>
      <c r="C55" s="127"/>
      <c r="D55" s="127"/>
      <c r="E55" s="127"/>
      <c r="F55" s="5"/>
    </row>
    <row r="56" spans="1:6" ht="12.75" customHeight="1" x14ac:dyDescent="0.25">
      <c r="A56" s="117" t="s">
        <v>111</v>
      </c>
      <c r="B56" s="117"/>
      <c r="C56" s="117"/>
      <c r="D56" s="117"/>
      <c r="E56" s="117"/>
      <c r="F56" s="5"/>
    </row>
    <row r="57" spans="1:6" ht="18" customHeight="1" x14ac:dyDescent="0.25">
      <c r="A57" s="76" t="s">
        <v>239</v>
      </c>
      <c r="B57" s="76"/>
      <c r="C57" s="5"/>
      <c r="D57" s="76"/>
      <c r="E57" s="76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2018-03-12T10:44:02Z</cp:lastPrinted>
  <dcterms:created xsi:type="dcterms:W3CDTF">2017-10-04T18:25:11Z</dcterms:created>
  <dcterms:modified xsi:type="dcterms:W3CDTF">2018-09-14T14:26:06Z</dcterms:modified>
</cp:coreProperties>
</file>